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hai-enero-13" sheetId="1" r:id="rId1"/>
    <sheet name="cor-enero-13" sheetId="2" r:id="rId2"/>
    <sheet name="las-raices-enro-13" sheetId="3" r:id="rId3"/>
    <sheet name="cris-enero-13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<sst xmlns="http://schemas.openxmlformats.org/spreadsheetml/2006/main" count="245" uniqueCount="68">
  <si>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</si>
  <si>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</si>
  <si>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</si>
  <si>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</si>
  <si>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</si>
  <si>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</si>
  <si>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</si>
  <si>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</si>
  <si>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</si>
  <si>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</si>
  <si>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</si>
  <si>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</si>
  <si>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</si>
  <si>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</si>
  <si>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</si>
  <si>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</si>
  <si>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</si>
  <si>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</si>
  <si>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</si>
  <si>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</si>
  <si>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</si>
  <si>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</si>
  <si>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</si>
  <si>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</si>
  <si>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</si>
  <si>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</si>
  <si>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</si>
  <si>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</si>
  <si>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</si>
  <si>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</si>
  <si>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</si>
  <si>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</si>
  <si>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</si>
  <si>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</si>
  <si>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</si>
  <si>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</si>
  <si>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</si>
  <si>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</si>
  <si>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</si>
  <si>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</si>
  <si>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</si>
  <si>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</si>
  <si>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</si>
  <si>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</si>
  <si>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</si>
  <si>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</si>
  <si>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</si>
  <si>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</si>
  <si>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</si>
  <si>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</si>
  <si>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</si>
  <si>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</si>
  <si>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</si>
  <si>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</si>
  <si>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</si>
  <si>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</si>
  <si>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</si>
  <si>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</si>
  <si>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</si>
  <si>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</si>
  <si>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</si>
  <si>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</si>
  <si>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</si>
  <si>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</si>
  <si>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Esta plaza cobra el importe del peaje en sentido   Este.</t>
  </si>
  <si>
    <t>ENERO</t>
  </si>
  <si>
    <t xml:space="preserve">NOTA:      Resumen   Ambos Sentidos.   </t>
  </si>
  <si>
    <t xml:space="preserve">  - A contar del 01-01-2013 se traslada al sector de Queime.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</si>
</sst>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O33" sqref="O33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4758</v>
      </c>
      <c r="C15" s="9">
        <v>0</v>
      </c>
      <c r="D15" s="9">
        <v>0</v>
      </c>
      <c r="E15" s="9">
        <v>162</v>
      </c>
      <c r="F15" s="9">
        <v>7</v>
      </c>
      <c r="G15" s="9">
        <v>0</v>
      </c>
      <c r="H15" s="9">
        <v>0</v>
      </c>
      <c r="I15" s="9">
        <v>0</v>
      </c>
      <c r="J15" s="9">
        <v>0</v>
      </c>
      <c r="K15" s="9">
        <v>71</v>
      </c>
      <c r="L15" s="10">
        <f>SUM(B15:K15)</f>
        <v>4998</v>
      </c>
    </row>
    <row r="16" spans="1:12" ht="12.75">
      <c r="A16" s="20" t="s">
        <v>25</v>
      </c>
      <c r="B16" s="9">
        <v>2193</v>
      </c>
      <c r="C16" s="9">
        <v>0</v>
      </c>
      <c r="D16" s="9">
        <v>0</v>
      </c>
      <c r="E16" s="9">
        <v>277</v>
      </c>
      <c r="F16" s="9">
        <v>50</v>
      </c>
      <c r="G16" s="9">
        <v>0</v>
      </c>
      <c r="H16" s="9">
        <v>0</v>
      </c>
      <c r="I16" s="9">
        <v>0</v>
      </c>
      <c r="J16" s="9">
        <v>0</v>
      </c>
      <c r="K16" s="9">
        <v>25</v>
      </c>
      <c r="L16" s="10">
        <f>SUM(B16:K16)</f>
        <v>2545</v>
      </c>
    </row>
    <row r="17" spans="1:12" ht="12.75">
      <c r="A17" s="20" t="s">
        <v>26</v>
      </c>
      <c r="B17" s="9">
        <v>1584</v>
      </c>
      <c r="C17" s="9">
        <v>0</v>
      </c>
      <c r="D17" s="9">
        <v>0</v>
      </c>
      <c r="E17" s="9">
        <v>324</v>
      </c>
      <c r="F17" s="9">
        <v>58</v>
      </c>
      <c r="G17" s="9">
        <v>0</v>
      </c>
      <c r="H17" s="9">
        <v>0</v>
      </c>
      <c r="I17" s="9">
        <v>0</v>
      </c>
      <c r="J17" s="9">
        <v>0</v>
      </c>
      <c r="K17" s="9">
        <v>17</v>
      </c>
      <c r="L17" s="10">
        <f aca="true" t="shared" si="0" ref="L17:L45">SUM(B17:K17)</f>
        <v>1983</v>
      </c>
    </row>
    <row r="18" spans="1:12" ht="12.75">
      <c r="A18" s="20" t="s">
        <v>27</v>
      </c>
      <c r="B18" s="9">
        <v>2080</v>
      </c>
      <c r="C18" s="9">
        <v>0</v>
      </c>
      <c r="D18" s="9">
        <v>0</v>
      </c>
      <c r="E18" s="9">
        <v>386</v>
      </c>
      <c r="F18" s="9">
        <v>80</v>
      </c>
      <c r="G18" s="9">
        <v>0</v>
      </c>
      <c r="H18" s="9">
        <v>0</v>
      </c>
      <c r="I18" s="9">
        <v>0</v>
      </c>
      <c r="J18" s="9">
        <v>0</v>
      </c>
      <c r="K18" s="9">
        <v>21</v>
      </c>
      <c r="L18" s="10">
        <f t="shared" si="0"/>
        <v>2567</v>
      </c>
    </row>
    <row r="19" spans="1:12" ht="12.75">
      <c r="A19" s="20" t="s">
        <v>28</v>
      </c>
      <c r="B19" s="9">
        <v>3013</v>
      </c>
      <c r="C19" s="9">
        <v>0</v>
      </c>
      <c r="D19" s="9">
        <v>0</v>
      </c>
      <c r="E19" s="9">
        <v>298</v>
      </c>
      <c r="F19" s="9">
        <v>76</v>
      </c>
      <c r="G19" s="9">
        <v>0</v>
      </c>
      <c r="H19" s="9">
        <v>0</v>
      </c>
      <c r="I19" s="9">
        <v>0</v>
      </c>
      <c r="J19" s="9">
        <v>0</v>
      </c>
      <c r="K19" s="9">
        <v>74</v>
      </c>
      <c r="L19" s="10">
        <f t="shared" si="0"/>
        <v>3461</v>
      </c>
    </row>
    <row r="20" spans="1:12" ht="12.75">
      <c r="A20" s="20" t="s">
        <v>29</v>
      </c>
      <c r="B20" s="9">
        <v>3995</v>
      </c>
      <c r="C20" s="9">
        <v>0</v>
      </c>
      <c r="D20" s="9">
        <v>0</v>
      </c>
      <c r="E20" s="9">
        <v>194</v>
      </c>
      <c r="F20" s="9">
        <v>30</v>
      </c>
      <c r="G20" s="9">
        <v>0</v>
      </c>
      <c r="H20" s="9">
        <v>0</v>
      </c>
      <c r="I20" s="9">
        <v>0</v>
      </c>
      <c r="J20" s="9">
        <v>0</v>
      </c>
      <c r="K20" s="9">
        <v>83</v>
      </c>
      <c r="L20" s="10">
        <f t="shared" si="0"/>
        <v>4302</v>
      </c>
    </row>
    <row r="21" spans="1:12" ht="12.75">
      <c r="A21" s="20" t="s">
        <v>30</v>
      </c>
      <c r="B21" s="9">
        <v>1679</v>
      </c>
      <c r="C21" s="9">
        <v>0</v>
      </c>
      <c r="D21" s="9">
        <v>0</v>
      </c>
      <c r="E21" s="9">
        <v>288</v>
      </c>
      <c r="F21" s="9">
        <v>94</v>
      </c>
      <c r="G21" s="9">
        <v>0</v>
      </c>
      <c r="H21" s="9">
        <v>0</v>
      </c>
      <c r="I21" s="9">
        <v>0</v>
      </c>
      <c r="J21" s="9">
        <v>0</v>
      </c>
      <c r="K21" s="9">
        <v>16</v>
      </c>
      <c r="L21" s="10">
        <f t="shared" si="0"/>
        <v>2077</v>
      </c>
    </row>
    <row r="22" spans="1:12" ht="12.75">
      <c r="A22" s="20" t="s">
        <v>31</v>
      </c>
      <c r="B22" s="9">
        <v>1499</v>
      </c>
      <c r="C22" s="9">
        <v>0</v>
      </c>
      <c r="D22" s="9">
        <v>0</v>
      </c>
      <c r="E22" s="9">
        <v>343</v>
      </c>
      <c r="F22" s="9">
        <v>73</v>
      </c>
      <c r="G22" s="9">
        <v>0</v>
      </c>
      <c r="H22" s="9">
        <v>0</v>
      </c>
      <c r="I22" s="9">
        <v>0</v>
      </c>
      <c r="J22" s="9">
        <v>0</v>
      </c>
      <c r="K22" s="9">
        <v>20</v>
      </c>
      <c r="L22" s="10">
        <f t="shared" si="0"/>
        <v>1935</v>
      </c>
    </row>
    <row r="23" spans="1:12" ht="12.75">
      <c r="A23" s="20" t="s">
        <v>32</v>
      </c>
      <c r="B23" s="9">
        <v>1652</v>
      </c>
      <c r="C23" s="9">
        <v>0</v>
      </c>
      <c r="D23" s="9">
        <v>0</v>
      </c>
      <c r="E23" s="9">
        <v>347</v>
      </c>
      <c r="F23" s="9">
        <v>77</v>
      </c>
      <c r="G23" s="9">
        <v>0</v>
      </c>
      <c r="H23" s="9">
        <v>0</v>
      </c>
      <c r="I23" s="9">
        <v>0</v>
      </c>
      <c r="J23" s="9">
        <v>0</v>
      </c>
      <c r="K23" s="9">
        <v>10</v>
      </c>
      <c r="L23" s="10">
        <f t="shared" si="0"/>
        <v>2086</v>
      </c>
    </row>
    <row r="24" spans="1:12" ht="12.75">
      <c r="A24" s="20" t="s">
        <v>33</v>
      </c>
      <c r="B24" s="9">
        <v>1727</v>
      </c>
      <c r="C24" s="9">
        <v>0</v>
      </c>
      <c r="D24" s="9">
        <v>0</v>
      </c>
      <c r="E24" s="9">
        <v>374</v>
      </c>
      <c r="F24" s="9">
        <v>83</v>
      </c>
      <c r="G24" s="9">
        <v>0</v>
      </c>
      <c r="H24" s="9">
        <v>0</v>
      </c>
      <c r="I24" s="9">
        <v>0</v>
      </c>
      <c r="J24" s="9">
        <v>0</v>
      </c>
      <c r="K24" s="9">
        <v>12</v>
      </c>
      <c r="L24" s="10">
        <f t="shared" si="0"/>
        <v>2196</v>
      </c>
    </row>
    <row r="25" spans="1:12" ht="12.75">
      <c r="A25" s="20" t="s">
        <v>34</v>
      </c>
      <c r="B25" s="9">
        <v>2251</v>
      </c>
      <c r="C25" s="9">
        <v>0</v>
      </c>
      <c r="D25" s="9">
        <v>0</v>
      </c>
      <c r="E25" s="9">
        <v>361</v>
      </c>
      <c r="F25" s="9">
        <v>86</v>
      </c>
      <c r="G25" s="9">
        <v>0</v>
      </c>
      <c r="H25" s="9">
        <v>0</v>
      </c>
      <c r="I25" s="9">
        <v>0</v>
      </c>
      <c r="J25" s="9">
        <v>0</v>
      </c>
      <c r="K25" s="9">
        <v>20</v>
      </c>
      <c r="L25" s="10">
        <f t="shared" si="0"/>
        <v>2718</v>
      </c>
    </row>
    <row r="26" spans="1:12" ht="12.75">
      <c r="A26" s="20" t="s">
        <v>35</v>
      </c>
      <c r="B26" s="9">
        <v>3375</v>
      </c>
      <c r="C26" s="9">
        <v>0</v>
      </c>
      <c r="D26" s="9">
        <v>0</v>
      </c>
      <c r="E26" s="9">
        <v>301</v>
      </c>
      <c r="F26" s="9">
        <v>53</v>
      </c>
      <c r="G26" s="9">
        <v>0</v>
      </c>
      <c r="H26" s="9">
        <v>0</v>
      </c>
      <c r="I26" s="9">
        <v>0</v>
      </c>
      <c r="J26" s="9">
        <v>0</v>
      </c>
      <c r="K26" s="9">
        <v>48</v>
      </c>
      <c r="L26" s="10">
        <f t="shared" si="0"/>
        <v>3777</v>
      </c>
    </row>
    <row r="27" spans="1:12" ht="12.75">
      <c r="A27" s="20" t="s">
        <v>36</v>
      </c>
      <c r="B27" s="9">
        <v>4315</v>
      </c>
      <c r="C27" s="9">
        <v>0</v>
      </c>
      <c r="D27" s="9">
        <v>0</v>
      </c>
      <c r="E27" s="9">
        <v>214</v>
      </c>
      <c r="F27" s="9">
        <v>31</v>
      </c>
      <c r="G27" s="9">
        <v>0</v>
      </c>
      <c r="H27" s="9">
        <v>0</v>
      </c>
      <c r="I27" s="9">
        <v>0</v>
      </c>
      <c r="J27" s="9">
        <v>0</v>
      </c>
      <c r="K27" s="9">
        <v>32</v>
      </c>
      <c r="L27" s="10">
        <f t="shared" si="0"/>
        <v>4592</v>
      </c>
    </row>
    <row r="28" spans="1:12" ht="12.75">
      <c r="A28" s="20" t="s">
        <v>37</v>
      </c>
      <c r="B28" s="9">
        <v>1831</v>
      </c>
      <c r="C28" s="9">
        <v>0</v>
      </c>
      <c r="D28" s="9">
        <v>0</v>
      </c>
      <c r="E28" s="9">
        <v>302</v>
      </c>
      <c r="F28" s="9">
        <v>79</v>
      </c>
      <c r="G28" s="9">
        <v>0</v>
      </c>
      <c r="H28" s="9">
        <v>0</v>
      </c>
      <c r="I28" s="9">
        <v>0</v>
      </c>
      <c r="J28" s="9">
        <v>0</v>
      </c>
      <c r="K28" s="9">
        <v>19</v>
      </c>
      <c r="L28" s="10">
        <f t="shared" si="0"/>
        <v>2231</v>
      </c>
    </row>
    <row r="29" spans="1:12" ht="12.75">
      <c r="A29" s="20" t="s">
        <v>38</v>
      </c>
      <c r="B29" s="9">
        <v>1681</v>
      </c>
      <c r="C29" s="9">
        <v>0</v>
      </c>
      <c r="D29" s="9">
        <v>0</v>
      </c>
      <c r="E29" s="9">
        <v>309</v>
      </c>
      <c r="F29" s="9">
        <v>50</v>
      </c>
      <c r="G29" s="9">
        <v>0</v>
      </c>
      <c r="H29" s="9">
        <v>0</v>
      </c>
      <c r="I29" s="9">
        <v>0</v>
      </c>
      <c r="J29" s="9">
        <v>0</v>
      </c>
      <c r="K29" s="9">
        <v>19</v>
      </c>
      <c r="L29" s="10">
        <f t="shared" si="0"/>
        <v>2059</v>
      </c>
    </row>
    <row r="30" spans="1:12" ht="12.75">
      <c r="A30" s="20" t="s">
        <v>39</v>
      </c>
      <c r="B30" s="9">
        <v>1697</v>
      </c>
      <c r="C30" s="9">
        <v>0</v>
      </c>
      <c r="D30" s="9">
        <v>0</v>
      </c>
      <c r="E30" s="9">
        <v>323</v>
      </c>
      <c r="F30" s="9">
        <v>56</v>
      </c>
      <c r="G30" s="9">
        <v>0</v>
      </c>
      <c r="H30" s="9">
        <v>0</v>
      </c>
      <c r="I30" s="9">
        <v>0</v>
      </c>
      <c r="J30" s="9">
        <v>0</v>
      </c>
      <c r="K30" s="9">
        <v>34</v>
      </c>
      <c r="L30" s="10">
        <f t="shared" si="0"/>
        <v>2110</v>
      </c>
    </row>
    <row r="31" spans="1:12" ht="12.75">
      <c r="A31" s="20" t="s">
        <v>40</v>
      </c>
      <c r="B31" s="9">
        <v>1758</v>
      </c>
      <c r="C31" s="9">
        <v>0</v>
      </c>
      <c r="D31" s="9">
        <v>0</v>
      </c>
      <c r="E31" s="9">
        <v>331</v>
      </c>
      <c r="F31" s="9">
        <v>59</v>
      </c>
      <c r="G31" s="9">
        <v>0</v>
      </c>
      <c r="H31" s="9">
        <v>0</v>
      </c>
      <c r="I31" s="9">
        <v>0</v>
      </c>
      <c r="J31" s="9">
        <v>0</v>
      </c>
      <c r="K31" s="9">
        <v>30</v>
      </c>
      <c r="L31" s="10">
        <f t="shared" si="0"/>
        <v>2178</v>
      </c>
    </row>
    <row r="32" spans="1:12" ht="12.75">
      <c r="A32" s="20" t="s">
        <v>41</v>
      </c>
      <c r="B32" s="9">
        <v>2530</v>
      </c>
      <c r="C32" s="9">
        <v>0</v>
      </c>
      <c r="D32" s="9">
        <v>0</v>
      </c>
      <c r="E32" s="9">
        <v>349</v>
      </c>
      <c r="F32" s="9">
        <v>83</v>
      </c>
      <c r="G32" s="9">
        <v>0</v>
      </c>
      <c r="H32" s="9">
        <v>0</v>
      </c>
      <c r="I32" s="9">
        <v>0</v>
      </c>
      <c r="J32" s="9">
        <v>0</v>
      </c>
      <c r="K32" s="9">
        <v>35</v>
      </c>
      <c r="L32" s="10">
        <f t="shared" si="0"/>
        <v>2997</v>
      </c>
    </row>
    <row r="33" spans="1:12" ht="12.75">
      <c r="A33" s="20" t="s">
        <v>42</v>
      </c>
      <c r="B33" s="9">
        <v>3337</v>
      </c>
      <c r="C33" s="9">
        <v>0</v>
      </c>
      <c r="D33" s="9">
        <v>0</v>
      </c>
      <c r="E33" s="9">
        <v>273</v>
      </c>
      <c r="F33" s="9">
        <v>61</v>
      </c>
      <c r="G33" s="9">
        <v>0</v>
      </c>
      <c r="H33" s="9">
        <v>0</v>
      </c>
      <c r="I33" s="9">
        <v>0</v>
      </c>
      <c r="J33" s="9">
        <v>0</v>
      </c>
      <c r="K33" s="9">
        <v>37</v>
      </c>
      <c r="L33" s="10">
        <f t="shared" si="0"/>
        <v>3708</v>
      </c>
    </row>
    <row r="34" spans="1:12" ht="12.75">
      <c r="A34" s="20" t="s">
        <v>43</v>
      </c>
      <c r="B34" s="9">
        <v>4414</v>
      </c>
      <c r="C34" s="9">
        <v>0</v>
      </c>
      <c r="D34" s="9">
        <v>0</v>
      </c>
      <c r="E34" s="9">
        <v>173</v>
      </c>
      <c r="F34" s="9">
        <v>33</v>
      </c>
      <c r="G34" s="9">
        <v>0</v>
      </c>
      <c r="H34" s="9">
        <v>0</v>
      </c>
      <c r="I34" s="9">
        <v>0</v>
      </c>
      <c r="J34" s="9">
        <v>0</v>
      </c>
      <c r="K34" s="9">
        <v>66</v>
      </c>
      <c r="L34" s="10">
        <f t="shared" si="0"/>
        <v>4686</v>
      </c>
    </row>
    <row r="35" spans="1:12" ht="12.75">
      <c r="A35" s="20" t="s">
        <v>44</v>
      </c>
      <c r="B35" s="9">
        <v>1994</v>
      </c>
      <c r="C35" s="9">
        <v>0</v>
      </c>
      <c r="D35" s="9">
        <v>0</v>
      </c>
      <c r="E35" s="9">
        <v>291</v>
      </c>
      <c r="F35" s="9">
        <v>65</v>
      </c>
      <c r="G35" s="9">
        <v>0</v>
      </c>
      <c r="H35" s="9">
        <v>0</v>
      </c>
      <c r="I35" s="9">
        <v>0</v>
      </c>
      <c r="J35" s="9">
        <v>0</v>
      </c>
      <c r="K35" s="9">
        <v>19</v>
      </c>
      <c r="L35" s="10">
        <f t="shared" si="0"/>
        <v>2369</v>
      </c>
    </row>
    <row r="36" spans="1:12" ht="12.75">
      <c r="A36" s="20" t="s">
        <v>45</v>
      </c>
      <c r="B36" s="9">
        <v>1658</v>
      </c>
      <c r="C36" s="9">
        <v>0</v>
      </c>
      <c r="D36" s="9">
        <v>0</v>
      </c>
      <c r="E36" s="9">
        <v>305</v>
      </c>
      <c r="F36" s="9">
        <v>69</v>
      </c>
      <c r="G36" s="9">
        <v>0</v>
      </c>
      <c r="H36" s="9">
        <v>0</v>
      </c>
      <c r="I36" s="9">
        <v>0</v>
      </c>
      <c r="J36" s="9">
        <v>0</v>
      </c>
      <c r="K36" s="9">
        <v>23</v>
      </c>
      <c r="L36" s="10">
        <f t="shared" si="0"/>
        <v>2055</v>
      </c>
    </row>
    <row r="37" spans="1:12" ht="12.75">
      <c r="A37" s="20" t="s">
        <v>46</v>
      </c>
      <c r="B37" s="9">
        <v>1873</v>
      </c>
      <c r="C37" s="9">
        <v>0</v>
      </c>
      <c r="D37" s="9">
        <v>0</v>
      </c>
      <c r="E37" s="9">
        <v>357</v>
      </c>
      <c r="F37" s="9">
        <v>77</v>
      </c>
      <c r="G37" s="9">
        <v>0</v>
      </c>
      <c r="H37" s="9">
        <v>0</v>
      </c>
      <c r="I37" s="9">
        <v>0</v>
      </c>
      <c r="J37" s="9">
        <v>0</v>
      </c>
      <c r="K37" s="9">
        <v>22</v>
      </c>
      <c r="L37" s="10">
        <f t="shared" si="0"/>
        <v>2329</v>
      </c>
    </row>
    <row r="38" spans="1:12" ht="12.75">
      <c r="A38" s="20" t="s">
        <v>47</v>
      </c>
      <c r="B38" s="9">
        <v>2014</v>
      </c>
      <c r="C38" s="9">
        <v>0</v>
      </c>
      <c r="D38" s="9">
        <v>0</v>
      </c>
      <c r="E38" s="9">
        <v>350</v>
      </c>
      <c r="F38" s="9">
        <v>84</v>
      </c>
      <c r="G38" s="9">
        <v>0</v>
      </c>
      <c r="H38" s="9">
        <v>0</v>
      </c>
      <c r="I38" s="9">
        <v>0</v>
      </c>
      <c r="J38" s="9">
        <v>0</v>
      </c>
      <c r="K38" s="9">
        <v>20</v>
      </c>
      <c r="L38" s="10">
        <f t="shared" si="0"/>
        <v>2468</v>
      </c>
    </row>
    <row r="39" spans="1:12" ht="12.75">
      <c r="A39" s="20" t="s">
        <v>48</v>
      </c>
      <c r="B39" s="9">
        <v>2639</v>
      </c>
      <c r="C39" s="9">
        <v>0</v>
      </c>
      <c r="D39" s="9">
        <v>0</v>
      </c>
      <c r="E39" s="9">
        <v>393</v>
      </c>
      <c r="F39" s="9">
        <v>75</v>
      </c>
      <c r="G39" s="9">
        <v>0</v>
      </c>
      <c r="H39" s="9">
        <v>0</v>
      </c>
      <c r="I39" s="9">
        <v>0</v>
      </c>
      <c r="J39" s="9">
        <v>0</v>
      </c>
      <c r="K39" s="9">
        <v>30</v>
      </c>
      <c r="L39" s="10">
        <f t="shared" si="0"/>
        <v>3137</v>
      </c>
    </row>
    <row r="40" spans="1:12" ht="12.75">
      <c r="A40" s="20" t="s">
        <v>49</v>
      </c>
      <c r="B40" s="9">
        <v>3617</v>
      </c>
      <c r="C40" s="9">
        <v>0</v>
      </c>
      <c r="D40" s="9">
        <v>0</v>
      </c>
      <c r="E40" s="9">
        <v>322</v>
      </c>
      <c r="F40" s="9">
        <v>53</v>
      </c>
      <c r="G40" s="9">
        <v>0</v>
      </c>
      <c r="H40" s="9">
        <v>0</v>
      </c>
      <c r="I40" s="9">
        <v>0</v>
      </c>
      <c r="J40" s="9">
        <v>0</v>
      </c>
      <c r="K40" s="9">
        <v>58</v>
      </c>
      <c r="L40" s="10">
        <f t="shared" si="0"/>
        <v>4050</v>
      </c>
    </row>
    <row r="41" spans="1:12" ht="12.75">
      <c r="A41" s="20" t="s">
        <v>50</v>
      </c>
      <c r="B41" s="9">
        <v>4764</v>
      </c>
      <c r="C41" s="9">
        <v>0</v>
      </c>
      <c r="D41" s="9">
        <v>0</v>
      </c>
      <c r="E41" s="9">
        <v>188</v>
      </c>
      <c r="F41" s="9">
        <v>42</v>
      </c>
      <c r="G41" s="9">
        <v>0</v>
      </c>
      <c r="H41" s="9">
        <v>0</v>
      </c>
      <c r="I41" s="9">
        <v>0</v>
      </c>
      <c r="J41" s="9">
        <v>0</v>
      </c>
      <c r="K41" s="9">
        <v>78</v>
      </c>
      <c r="L41" s="10">
        <f t="shared" si="0"/>
        <v>5072</v>
      </c>
    </row>
    <row r="42" spans="1:12" ht="12.75">
      <c r="A42" s="20" t="s">
        <v>51</v>
      </c>
      <c r="B42" s="9">
        <v>2049</v>
      </c>
      <c r="C42" s="9">
        <v>0</v>
      </c>
      <c r="D42" s="9">
        <v>0</v>
      </c>
      <c r="E42" s="9">
        <v>301</v>
      </c>
      <c r="F42" s="9">
        <v>62</v>
      </c>
      <c r="G42" s="9">
        <v>0</v>
      </c>
      <c r="H42" s="9">
        <v>0</v>
      </c>
      <c r="I42" s="9">
        <v>0</v>
      </c>
      <c r="J42" s="9">
        <v>0</v>
      </c>
      <c r="K42" s="9">
        <v>18</v>
      </c>
      <c r="L42" s="10">
        <f t="shared" si="0"/>
        <v>2430</v>
      </c>
    </row>
    <row r="43" spans="1:12" ht="12.75">
      <c r="A43" s="20" t="s">
        <v>52</v>
      </c>
      <c r="B43" s="9">
        <v>1679</v>
      </c>
      <c r="C43" s="9">
        <v>0</v>
      </c>
      <c r="D43" s="9">
        <v>0</v>
      </c>
      <c r="E43" s="9">
        <v>318</v>
      </c>
      <c r="F43" s="9">
        <v>52</v>
      </c>
      <c r="G43" s="9">
        <v>0</v>
      </c>
      <c r="H43" s="9">
        <v>0</v>
      </c>
      <c r="I43" s="9">
        <v>0</v>
      </c>
      <c r="J43" s="9">
        <v>0</v>
      </c>
      <c r="K43" s="9">
        <v>29</v>
      </c>
      <c r="L43" s="10">
        <f t="shared" si="0"/>
        <v>2078</v>
      </c>
    </row>
    <row r="44" spans="1:12" ht="12.75">
      <c r="A44" s="20" t="s">
        <v>53</v>
      </c>
      <c r="B44" s="9">
        <v>1886</v>
      </c>
      <c r="C44" s="9">
        <v>0</v>
      </c>
      <c r="D44" s="9">
        <v>0</v>
      </c>
      <c r="E44" s="9">
        <v>367</v>
      </c>
      <c r="F44" s="9">
        <v>58</v>
      </c>
      <c r="G44" s="9">
        <v>0</v>
      </c>
      <c r="H44" s="9">
        <v>0</v>
      </c>
      <c r="I44" s="9">
        <v>0</v>
      </c>
      <c r="J44" s="9">
        <v>0</v>
      </c>
      <c r="K44" s="9">
        <v>27</v>
      </c>
      <c r="L44" s="10">
        <f t="shared" si="0"/>
        <v>2338</v>
      </c>
    </row>
    <row r="45" spans="1:12" ht="13.5" thickBot="1">
      <c r="A45" s="20" t="s">
        <v>54</v>
      </c>
      <c r="B45" s="9">
        <v>1975</v>
      </c>
      <c r="C45" s="9">
        <v>0</v>
      </c>
      <c r="D45" s="9">
        <v>0</v>
      </c>
      <c r="E45" s="9">
        <v>343</v>
      </c>
      <c r="F45" s="9">
        <v>75</v>
      </c>
      <c r="G45" s="9">
        <v>0</v>
      </c>
      <c r="H45" s="9">
        <v>0</v>
      </c>
      <c r="I45" s="9">
        <v>0</v>
      </c>
      <c r="J45" s="9">
        <v>0</v>
      </c>
      <c r="K45" s="9">
        <v>17</v>
      </c>
      <c r="L45" s="10">
        <f t="shared" si="0"/>
        <v>2410</v>
      </c>
    </row>
    <row r="46" spans="1:12" ht="12.75">
      <c r="A46" s="21" t="s">
        <v>19</v>
      </c>
      <c r="B46" s="11">
        <f aca="true" t="shared" si="1" ref="B46:J46">SUM(B15:B45)</f>
        <v>77517</v>
      </c>
      <c r="C46" s="11">
        <f t="shared" si="1"/>
        <v>0</v>
      </c>
      <c r="D46" s="11">
        <f t="shared" si="1"/>
        <v>0</v>
      </c>
      <c r="E46" s="11">
        <f t="shared" si="1"/>
        <v>9464</v>
      </c>
      <c r="F46" s="11">
        <f t="shared" si="1"/>
        <v>1931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>SUM(K15:K45)</f>
        <v>1030</v>
      </c>
      <c r="L46" s="12">
        <f>SUM(L15:L45)</f>
        <v>89942</v>
      </c>
    </row>
    <row r="47" spans="1:12" ht="13.5" thickBot="1">
      <c r="A47" s="22" t="s">
        <v>55</v>
      </c>
      <c r="B47" s="13">
        <f aca="true" t="shared" si="2" ref="B47:K47">(B46/$M13)</f>
        <v>2500.548387096774</v>
      </c>
      <c r="C47" s="13">
        <f t="shared" si="2"/>
        <v>0</v>
      </c>
      <c r="D47" s="13">
        <f t="shared" si="2"/>
        <v>0</v>
      </c>
      <c r="E47" s="13">
        <f t="shared" si="2"/>
        <v>305.2903225806452</v>
      </c>
      <c r="F47" s="13">
        <f t="shared" si="2"/>
        <v>62.29032258064516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33.225806451612904</v>
      </c>
      <c r="L47" s="14">
        <f>SUM(B47:K47)</f>
        <v>2901.3548387096776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48"/>
      <c r="B7" s="48"/>
    </row>
    <row r="8" spans="1:2" ht="10.5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9387</v>
      </c>
      <c r="C15" s="9">
        <v>11</v>
      </c>
      <c r="D15" s="9">
        <v>1</v>
      </c>
      <c r="E15" s="9">
        <v>76</v>
      </c>
      <c r="F15" s="9">
        <v>7</v>
      </c>
      <c r="G15" s="9">
        <v>3</v>
      </c>
      <c r="H15" s="9">
        <v>272</v>
      </c>
      <c r="I15" s="9">
        <v>9</v>
      </c>
      <c r="J15" s="9">
        <v>9</v>
      </c>
      <c r="K15" s="9">
        <v>99</v>
      </c>
      <c r="L15" s="10">
        <f>SUM(B15:K15)</f>
        <v>9874</v>
      </c>
    </row>
    <row r="16" spans="1:12" ht="12.75">
      <c r="A16" s="20" t="s">
        <v>25</v>
      </c>
      <c r="B16" s="9">
        <v>8405</v>
      </c>
      <c r="C16" s="9">
        <v>7</v>
      </c>
      <c r="D16" s="9">
        <v>3</v>
      </c>
      <c r="E16" s="9">
        <v>433</v>
      </c>
      <c r="F16" s="9">
        <v>136</v>
      </c>
      <c r="G16" s="9">
        <v>252</v>
      </c>
      <c r="H16" s="9">
        <v>459</v>
      </c>
      <c r="I16" s="9">
        <v>666</v>
      </c>
      <c r="J16" s="9">
        <v>138</v>
      </c>
      <c r="K16" s="9">
        <v>73</v>
      </c>
      <c r="L16" s="10">
        <f>SUM(B16:K16)</f>
        <v>10572</v>
      </c>
    </row>
    <row r="17" spans="1:12" ht="12.75">
      <c r="A17" s="20" t="s">
        <v>26</v>
      </c>
      <c r="B17" s="9">
        <v>8058</v>
      </c>
      <c r="C17" s="9">
        <v>14</v>
      </c>
      <c r="D17" s="9">
        <v>1</v>
      </c>
      <c r="E17" s="9">
        <v>767</v>
      </c>
      <c r="F17" s="9">
        <v>267</v>
      </c>
      <c r="G17" s="9">
        <v>271</v>
      </c>
      <c r="H17" s="9">
        <v>483</v>
      </c>
      <c r="I17" s="9">
        <v>881</v>
      </c>
      <c r="J17" s="9">
        <v>147</v>
      </c>
      <c r="K17" s="9">
        <v>80</v>
      </c>
      <c r="L17" s="10">
        <f aca="true" t="shared" si="0" ref="L17:L45">SUM(B17:K17)</f>
        <v>10969</v>
      </c>
    </row>
    <row r="18" spans="1:12" ht="12.75">
      <c r="A18" s="20" t="s">
        <v>27</v>
      </c>
      <c r="B18" s="9">
        <v>9074</v>
      </c>
      <c r="C18" s="9">
        <v>13</v>
      </c>
      <c r="D18" s="9">
        <v>5</v>
      </c>
      <c r="E18" s="9">
        <v>771</v>
      </c>
      <c r="F18" s="9">
        <v>251</v>
      </c>
      <c r="G18" s="9">
        <v>208</v>
      </c>
      <c r="H18" s="9">
        <v>497</v>
      </c>
      <c r="I18" s="9">
        <v>876</v>
      </c>
      <c r="J18" s="9">
        <v>177</v>
      </c>
      <c r="K18" s="9">
        <v>110</v>
      </c>
      <c r="L18" s="10">
        <f t="shared" si="0"/>
        <v>11982</v>
      </c>
    </row>
    <row r="19" spans="1:12" ht="12.75">
      <c r="A19" s="20" t="s">
        <v>28</v>
      </c>
      <c r="B19" s="9">
        <v>7329</v>
      </c>
      <c r="C19" s="9">
        <v>10</v>
      </c>
      <c r="D19" s="9">
        <v>0</v>
      </c>
      <c r="E19" s="9">
        <v>540</v>
      </c>
      <c r="F19" s="9">
        <v>174</v>
      </c>
      <c r="G19" s="9">
        <v>169</v>
      </c>
      <c r="H19" s="9">
        <v>457</v>
      </c>
      <c r="I19" s="9">
        <v>569</v>
      </c>
      <c r="J19" s="9">
        <v>112</v>
      </c>
      <c r="K19" s="9">
        <v>164</v>
      </c>
      <c r="L19" s="10">
        <f t="shared" si="0"/>
        <v>9524</v>
      </c>
    </row>
    <row r="20" spans="1:12" ht="12.75">
      <c r="A20" s="20" t="s">
        <v>29</v>
      </c>
      <c r="B20" s="9">
        <v>6937</v>
      </c>
      <c r="C20" s="9">
        <v>18</v>
      </c>
      <c r="D20" s="9">
        <v>3</v>
      </c>
      <c r="E20" s="9">
        <v>169</v>
      </c>
      <c r="F20" s="9">
        <v>13</v>
      </c>
      <c r="G20" s="9">
        <v>20</v>
      </c>
      <c r="H20" s="9">
        <v>336</v>
      </c>
      <c r="I20" s="9">
        <v>64</v>
      </c>
      <c r="J20" s="9">
        <v>10</v>
      </c>
      <c r="K20" s="9">
        <v>112</v>
      </c>
      <c r="L20" s="10">
        <f t="shared" si="0"/>
        <v>7682</v>
      </c>
    </row>
    <row r="21" spans="1:12" ht="12.75">
      <c r="A21" s="20" t="s">
        <v>30</v>
      </c>
      <c r="B21" s="9">
        <v>7955</v>
      </c>
      <c r="C21" s="9">
        <v>10</v>
      </c>
      <c r="D21" s="9">
        <v>2</v>
      </c>
      <c r="E21" s="9">
        <v>680</v>
      </c>
      <c r="F21" s="9">
        <v>200</v>
      </c>
      <c r="G21" s="9">
        <v>228</v>
      </c>
      <c r="H21" s="9">
        <v>482</v>
      </c>
      <c r="I21" s="9">
        <v>630</v>
      </c>
      <c r="J21" s="9">
        <v>111</v>
      </c>
      <c r="K21" s="9">
        <v>70</v>
      </c>
      <c r="L21" s="10">
        <f t="shared" si="0"/>
        <v>10368</v>
      </c>
    </row>
    <row r="22" spans="1:12" ht="12.75">
      <c r="A22" s="20" t="s">
        <v>31</v>
      </c>
      <c r="B22" s="9">
        <v>8158</v>
      </c>
      <c r="C22" s="9">
        <v>17</v>
      </c>
      <c r="D22" s="9">
        <v>1</v>
      </c>
      <c r="E22" s="9">
        <v>723</v>
      </c>
      <c r="F22" s="9">
        <v>255</v>
      </c>
      <c r="G22" s="9">
        <v>222</v>
      </c>
      <c r="H22" s="9">
        <v>486</v>
      </c>
      <c r="I22" s="9">
        <v>833</v>
      </c>
      <c r="J22" s="9">
        <v>104</v>
      </c>
      <c r="K22" s="9">
        <v>86</v>
      </c>
      <c r="L22" s="10">
        <f t="shared" si="0"/>
        <v>10885</v>
      </c>
    </row>
    <row r="23" spans="1:12" ht="12.75">
      <c r="A23" s="20" t="s">
        <v>32</v>
      </c>
      <c r="B23" s="9">
        <v>7641</v>
      </c>
      <c r="C23" s="9">
        <v>13</v>
      </c>
      <c r="D23" s="9">
        <v>2</v>
      </c>
      <c r="E23" s="9">
        <v>745</v>
      </c>
      <c r="F23" s="9">
        <v>279</v>
      </c>
      <c r="G23" s="9">
        <v>237</v>
      </c>
      <c r="H23" s="9">
        <v>464</v>
      </c>
      <c r="I23" s="9">
        <v>911</v>
      </c>
      <c r="J23" s="9">
        <v>164</v>
      </c>
      <c r="K23" s="9">
        <v>82</v>
      </c>
      <c r="L23" s="10">
        <f t="shared" si="0"/>
        <v>10538</v>
      </c>
    </row>
    <row r="24" spans="1:12" ht="12.75">
      <c r="A24" s="20" t="s">
        <v>33</v>
      </c>
      <c r="B24" s="9">
        <v>8174</v>
      </c>
      <c r="C24" s="9">
        <v>13</v>
      </c>
      <c r="D24" s="9">
        <v>1</v>
      </c>
      <c r="E24" s="9">
        <v>813</v>
      </c>
      <c r="F24" s="9">
        <v>275</v>
      </c>
      <c r="G24" s="9">
        <v>225</v>
      </c>
      <c r="H24" s="9">
        <v>484</v>
      </c>
      <c r="I24" s="9">
        <v>1048</v>
      </c>
      <c r="J24" s="9">
        <v>205</v>
      </c>
      <c r="K24" s="9">
        <v>56</v>
      </c>
      <c r="L24" s="10">
        <f t="shared" si="0"/>
        <v>11294</v>
      </c>
    </row>
    <row r="25" spans="1:12" ht="12.75">
      <c r="A25" s="20" t="s">
        <v>34</v>
      </c>
      <c r="B25" s="9">
        <v>8791</v>
      </c>
      <c r="C25" s="9">
        <v>7</v>
      </c>
      <c r="D25" s="9">
        <v>2</v>
      </c>
      <c r="E25" s="9">
        <v>903</v>
      </c>
      <c r="F25" s="9">
        <v>275</v>
      </c>
      <c r="G25" s="9">
        <v>303</v>
      </c>
      <c r="H25" s="9">
        <v>515</v>
      </c>
      <c r="I25" s="9">
        <v>1087</v>
      </c>
      <c r="J25" s="9">
        <v>203</v>
      </c>
      <c r="K25" s="9">
        <v>71</v>
      </c>
      <c r="L25" s="10">
        <f t="shared" si="0"/>
        <v>12157</v>
      </c>
    </row>
    <row r="26" spans="1:12" ht="12.75">
      <c r="A26" s="20" t="s">
        <v>35</v>
      </c>
      <c r="B26" s="9">
        <v>7799</v>
      </c>
      <c r="C26" s="9">
        <v>21</v>
      </c>
      <c r="D26" s="9">
        <v>5</v>
      </c>
      <c r="E26" s="9">
        <v>515</v>
      </c>
      <c r="F26" s="9">
        <v>146</v>
      </c>
      <c r="G26" s="9">
        <v>227</v>
      </c>
      <c r="H26" s="9">
        <v>443</v>
      </c>
      <c r="I26" s="9">
        <v>805</v>
      </c>
      <c r="J26" s="9">
        <v>231</v>
      </c>
      <c r="K26" s="9">
        <v>92</v>
      </c>
      <c r="L26" s="10">
        <f t="shared" si="0"/>
        <v>10284</v>
      </c>
    </row>
    <row r="27" spans="1:12" ht="12.75">
      <c r="A27" s="20" t="s">
        <v>36</v>
      </c>
      <c r="B27" s="9">
        <v>7114</v>
      </c>
      <c r="C27" s="9">
        <v>22</v>
      </c>
      <c r="D27" s="9">
        <v>0</v>
      </c>
      <c r="E27" s="9">
        <v>177</v>
      </c>
      <c r="F27" s="9">
        <v>17</v>
      </c>
      <c r="G27" s="9">
        <v>86</v>
      </c>
      <c r="H27" s="9">
        <v>356</v>
      </c>
      <c r="I27" s="9">
        <v>242</v>
      </c>
      <c r="J27" s="9">
        <v>100</v>
      </c>
      <c r="K27" s="9">
        <v>89</v>
      </c>
      <c r="L27" s="10">
        <f t="shared" si="0"/>
        <v>8203</v>
      </c>
    </row>
    <row r="28" spans="1:12" ht="12.75">
      <c r="A28" s="20" t="s">
        <v>37</v>
      </c>
      <c r="B28" s="9">
        <v>8096</v>
      </c>
      <c r="C28" s="9">
        <v>9</v>
      </c>
      <c r="D28" s="9">
        <v>3</v>
      </c>
      <c r="E28" s="9">
        <v>706</v>
      </c>
      <c r="F28" s="9">
        <v>217</v>
      </c>
      <c r="G28" s="9">
        <v>290</v>
      </c>
      <c r="H28" s="9">
        <v>494</v>
      </c>
      <c r="I28" s="9">
        <v>819</v>
      </c>
      <c r="J28" s="9">
        <v>188</v>
      </c>
      <c r="K28" s="9">
        <v>76</v>
      </c>
      <c r="L28" s="10">
        <f t="shared" si="0"/>
        <v>10898</v>
      </c>
    </row>
    <row r="29" spans="1:12" ht="12.75">
      <c r="A29" s="20" t="s">
        <v>38</v>
      </c>
      <c r="B29" s="9">
        <v>8025</v>
      </c>
      <c r="C29" s="9">
        <v>10</v>
      </c>
      <c r="D29" s="9">
        <v>2</v>
      </c>
      <c r="E29" s="9">
        <v>779</v>
      </c>
      <c r="F29" s="9">
        <v>297</v>
      </c>
      <c r="G29" s="9">
        <v>234</v>
      </c>
      <c r="H29" s="9">
        <v>480</v>
      </c>
      <c r="I29" s="9">
        <v>976</v>
      </c>
      <c r="J29" s="9">
        <v>212</v>
      </c>
      <c r="K29" s="9">
        <v>72</v>
      </c>
      <c r="L29" s="10">
        <f t="shared" si="0"/>
        <v>11087</v>
      </c>
    </row>
    <row r="30" spans="1:12" ht="12.75">
      <c r="A30" s="20" t="s">
        <v>39</v>
      </c>
      <c r="B30" s="9">
        <v>8104</v>
      </c>
      <c r="C30" s="9">
        <v>12</v>
      </c>
      <c r="D30" s="9">
        <v>1</v>
      </c>
      <c r="E30" s="9">
        <v>714</v>
      </c>
      <c r="F30" s="9">
        <v>288</v>
      </c>
      <c r="G30" s="9">
        <v>296</v>
      </c>
      <c r="H30" s="9">
        <v>493</v>
      </c>
      <c r="I30" s="9">
        <v>876</v>
      </c>
      <c r="J30" s="9">
        <v>166</v>
      </c>
      <c r="K30" s="9">
        <v>68</v>
      </c>
      <c r="L30" s="10">
        <f t="shared" si="0"/>
        <v>11018</v>
      </c>
    </row>
    <row r="31" spans="1:12" ht="12.75">
      <c r="A31" s="20" t="s">
        <v>40</v>
      </c>
      <c r="B31" s="9">
        <v>8449</v>
      </c>
      <c r="C31" s="9">
        <v>15</v>
      </c>
      <c r="D31" s="9">
        <v>1</v>
      </c>
      <c r="E31" s="9">
        <v>834</v>
      </c>
      <c r="F31" s="9">
        <v>285</v>
      </c>
      <c r="G31" s="9">
        <v>248</v>
      </c>
      <c r="H31" s="9">
        <v>477</v>
      </c>
      <c r="I31" s="9">
        <v>942</v>
      </c>
      <c r="J31" s="9">
        <v>151</v>
      </c>
      <c r="K31" s="9">
        <v>98</v>
      </c>
      <c r="L31" s="10">
        <f t="shared" si="0"/>
        <v>11500</v>
      </c>
    </row>
    <row r="32" spans="1:12" ht="12.75">
      <c r="A32" s="20" t="s">
        <v>41</v>
      </c>
      <c r="B32" s="9">
        <v>9098</v>
      </c>
      <c r="C32" s="9">
        <v>28</v>
      </c>
      <c r="D32" s="9">
        <v>2</v>
      </c>
      <c r="E32" s="9">
        <v>853</v>
      </c>
      <c r="F32" s="9">
        <v>311</v>
      </c>
      <c r="G32" s="9">
        <v>221</v>
      </c>
      <c r="H32" s="9">
        <v>506</v>
      </c>
      <c r="I32" s="9">
        <v>933</v>
      </c>
      <c r="J32" s="9">
        <v>156</v>
      </c>
      <c r="K32" s="9">
        <v>101</v>
      </c>
      <c r="L32" s="10">
        <f t="shared" si="0"/>
        <v>12209</v>
      </c>
    </row>
    <row r="33" spans="1:12" ht="12.75">
      <c r="A33" s="20" t="s">
        <v>42</v>
      </c>
      <c r="B33" s="9">
        <v>7298</v>
      </c>
      <c r="C33" s="9">
        <v>16</v>
      </c>
      <c r="D33" s="9">
        <v>0</v>
      </c>
      <c r="E33" s="9">
        <v>520</v>
      </c>
      <c r="F33" s="9">
        <v>212</v>
      </c>
      <c r="G33" s="9">
        <v>123</v>
      </c>
      <c r="H33" s="9">
        <v>448</v>
      </c>
      <c r="I33" s="9">
        <v>666</v>
      </c>
      <c r="J33" s="9">
        <v>106</v>
      </c>
      <c r="K33" s="9">
        <v>70</v>
      </c>
      <c r="L33" s="10">
        <f t="shared" si="0"/>
        <v>9459</v>
      </c>
    </row>
    <row r="34" spans="1:12" ht="12.75">
      <c r="A34" s="20" t="s">
        <v>43</v>
      </c>
      <c r="B34" s="9">
        <v>7397</v>
      </c>
      <c r="C34" s="9">
        <v>24</v>
      </c>
      <c r="D34" s="9">
        <v>0</v>
      </c>
      <c r="E34" s="9">
        <v>165</v>
      </c>
      <c r="F34" s="9">
        <v>7</v>
      </c>
      <c r="G34" s="9">
        <v>14</v>
      </c>
      <c r="H34" s="9">
        <v>425</v>
      </c>
      <c r="I34" s="9">
        <v>37</v>
      </c>
      <c r="J34" s="9">
        <v>9</v>
      </c>
      <c r="K34" s="9">
        <v>58</v>
      </c>
      <c r="L34" s="10">
        <f t="shared" si="0"/>
        <v>8136</v>
      </c>
    </row>
    <row r="35" spans="1:12" ht="12.75">
      <c r="A35" s="20" t="s">
        <v>44</v>
      </c>
      <c r="B35" s="9">
        <v>8054</v>
      </c>
      <c r="C35" s="9">
        <v>12</v>
      </c>
      <c r="D35" s="9">
        <v>0</v>
      </c>
      <c r="E35" s="9">
        <v>729</v>
      </c>
      <c r="F35" s="9">
        <v>237</v>
      </c>
      <c r="G35" s="9">
        <v>247</v>
      </c>
      <c r="H35" s="9">
        <v>492</v>
      </c>
      <c r="I35" s="9">
        <v>880</v>
      </c>
      <c r="J35" s="9">
        <v>147</v>
      </c>
      <c r="K35" s="9">
        <v>65</v>
      </c>
      <c r="L35" s="10">
        <f t="shared" si="0"/>
        <v>10863</v>
      </c>
    </row>
    <row r="36" spans="1:12" ht="12.75">
      <c r="A36" s="20" t="s">
        <v>45</v>
      </c>
      <c r="B36" s="9">
        <v>7411</v>
      </c>
      <c r="C36" s="9">
        <v>13</v>
      </c>
      <c r="D36" s="9">
        <v>5</v>
      </c>
      <c r="E36" s="9">
        <v>662</v>
      </c>
      <c r="F36" s="9">
        <v>321</v>
      </c>
      <c r="G36" s="9">
        <v>243</v>
      </c>
      <c r="H36" s="9">
        <v>482</v>
      </c>
      <c r="I36" s="9">
        <v>947</v>
      </c>
      <c r="J36" s="9">
        <v>182</v>
      </c>
      <c r="K36" s="9">
        <v>66</v>
      </c>
      <c r="L36" s="10">
        <f t="shared" si="0"/>
        <v>10332</v>
      </c>
    </row>
    <row r="37" spans="1:12" ht="12.75">
      <c r="A37" s="20" t="s">
        <v>46</v>
      </c>
      <c r="B37" s="9">
        <v>8012</v>
      </c>
      <c r="C37" s="9">
        <v>10</v>
      </c>
      <c r="D37" s="9">
        <v>2</v>
      </c>
      <c r="E37" s="9">
        <v>711</v>
      </c>
      <c r="F37" s="9">
        <v>249</v>
      </c>
      <c r="G37" s="9">
        <v>217</v>
      </c>
      <c r="H37" s="9">
        <v>498</v>
      </c>
      <c r="I37" s="9">
        <v>912</v>
      </c>
      <c r="J37" s="9">
        <v>149</v>
      </c>
      <c r="K37" s="9">
        <v>83</v>
      </c>
      <c r="L37" s="10">
        <f t="shared" si="0"/>
        <v>10843</v>
      </c>
    </row>
    <row r="38" spans="1:12" ht="12.75">
      <c r="A38" s="20" t="s">
        <v>47</v>
      </c>
      <c r="B38" s="9">
        <v>8417</v>
      </c>
      <c r="C38" s="9">
        <v>17</v>
      </c>
      <c r="D38" s="9">
        <v>1</v>
      </c>
      <c r="E38" s="9">
        <v>831</v>
      </c>
      <c r="F38" s="9">
        <v>307</v>
      </c>
      <c r="G38" s="9">
        <v>198</v>
      </c>
      <c r="H38" s="9">
        <v>509</v>
      </c>
      <c r="I38" s="9">
        <v>849</v>
      </c>
      <c r="J38" s="9">
        <v>172</v>
      </c>
      <c r="K38" s="9">
        <v>80</v>
      </c>
      <c r="L38" s="10">
        <f t="shared" si="0"/>
        <v>11381</v>
      </c>
    </row>
    <row r="39" spans="1:12" ht="12.75">
      <c r="A39" s="20" t="s">
        <v>48</v>
      </c>
      <c r="B39" s="9">
        <v>9482</v>
      </c>
      <c r="C39" s="9">
        <v>10</v>
      </c>
      <c r="D39" s="9">
        <v>1</v>
      </c>
      <c r="E39" s="9">
        <v>877</v>
      </c>
      <c r="F39" s="9">
        <v>321</v>
      </c>
      <c r="G39" s="9">
        <v>209</v>
      </c>
      <c r="H39" s="9">
        <v>532</v>
      </c>
      <c r="I39" s="9">
        <v>1018</v>
      </c>
      <c r="J39" s="9">
        <v>127</v>
      </c>
      <c r="K39" s="9">
        <v>79</v>
      </c>
      <c r="L39" s="10">
        <f t="shared" si="0"/>
        <v>12656</v>
      </c>
    </row>
    <row r="40" spans="1:12" ht="12.75">
      <c r="A40" s="20" t="s">
        <v>49</v>
      </c>
      <c r="B40" s="9">
        <v>7782</v>
      </c>
      <c r="C40" s="9">
        <v>26</v>
      </c>
      <c r="D40" s="9">
        <v>4</v>
      </c>
      <c r="E40" s="9">
        <v>477</v>
      </c>
      <c r="F40" s="9">
        <v>208</v>
      </c>
      <c r="G40" s="9">
        <v>118</v>
      </c>
      <c r="H40" s="9">
        <v>462</v>
      </c>
      <c r="I40" s="9">
        <v>744</v>
      </c>
      <c r="J40" s="9">
        <v>88</v>
      </c>
      <c r="K40" s="9">
        <v>81</v>
      </c>
      <c r="L40" s="10">
        <f t="shared" si="0"/>
        <v>9990</v>
      </c>
    </row>
    <row r="41" spans="1:12" ht="12.75">
      <c r="A41" s="20" t="s">
        <v>50</v>
      </c>
      <c r="B41" s="9">
        <v>7591</v>
      </c>
      <c r="C41" s="9">
        <v>24</v>
      </c>
      <c r="D41" s="9">
        <v>1</v>
      </c>
      <c r="E41" s="9">
        <v>201</v>
      </c>
      <c r="F41" s="9">
        <v>18</v>
      </c>
      <c r="G41" s="9">
        <v>17</v>
      </c>
      <c r="H41" s="9">
        <v>418</v>
      </c>
      <c r="I41" s="9">
        <v>55</v>
      </c>
      <c r="J41" s="9">
        <v>15</v>
      </c>
      <c r="K41" s="9">
        <v>95</v>
      </c>
      <c r="L41" s="10">
        <f t="shared" si="0"/>
        <v>8435</v>
      </c>
    </row>
    <row r="42" spans="1:12" ht="12.75">
      <c r="A42" s="20" t="s">
        <v>51</v>
      </c>
      <c r="B42" s="9">
        <v>7720</v>
      </c>
      <c r="C42" s="9">
        <v>17</v>
      </c>
      <c r="D42" s="9">
        <v>6</v>
      </c>
      <c r="E42" s="9">
        <v>673</v>
      </c>
      <c r="F42" s="9">
        <v>226</v>
      </c>
      <c r="G42" s="9">
        <v>199</v>
      </c>
      <c r="H42" s="9">
        <v>478</v>
      </c>
      <c r="I42" s="9">
        <v>825</v>
      </c>
      <c r="J42" s="9">
        <v>118</v>
      </c>
      <c r="K42" s="9">
        <v>65</v>
      </c>
      <c r="L42" s="10">
        <f t="shared" si="0"/>
        <v>10327</v>
      </c>
    </row>
    <row r="43" spans="1:12" ht="12.75">
      <c r="A43" s="20" t="s">
        <v>52</v>
      </c>
      <c r="B43" s="9">
        <v>7916</v>
      </c>
      <c r="C43" s="9">
        <v>5</v>
      </c>
      <c r="D43" s="9">
        <v>2</v>
      </c>
      <c r="E43" s="9">
        <v>731</v>
      </c>
      <c r="F43" s="9">
        <v>285</v>
      </c>
      <c r="G43" s="9">
        <v>203</v>
      </c>
      <c r="H43" s="9">
        <v>485</v>
      </c>
      <c r="I43" s="9">
        <v>892</v>
      </c>
      <c r="J43" s="9">
        <v>159</v>
      </c>
      <c r="K43" s="9">
        <v>83</v>
      </c>
      <c r="L43" s="10">
        <f t="shared" si="0"/>
        <v>10761</v>
      </c>
    </row>
    <row r="44" spans="1:12" ht="12.75">
      <c r="A44" s="20" t="s">
        <v>53</v>
      </c>
      <c r="B44" s="9">
        <v>8062</v>
      </c>
      <c r="C44" s="9">
        <v>8</v>
      </c>
      <c r="D44" s="9">
        <v>8</v>
      </c>
      <c r="E44" s="9">
        <v>692</v>
      </c>
      <c r="F44" s="9">
        <v>280</v>
      </c>
      <c r="G44" s="9">
        <v>217</v>
      </c>
      <c r="H44" s="9">
        <v>498</v>
      </c>
      <c r="I44" s="9">
        <v>923</v>
      </c>
      <c r="J44" s="9">
        <v>130</v>
      </c>
      <c r="K44" s="9">
        <v>82</v>
      </c>
      <c r="L44" s="10">
        <f t="shared" si="0"/>
        <v>10900</v>
      </c>
    </row>
    <row r="45" spans="1:12" ht="13.5" thickBot="1">
      <c r="A45" s="20" t="s">
        <v>54</v>
      </c>
      <c r="B45" s="9">
        <v>8528</v>
      </c>
      <c r="C45" s="9">
        <v>16</v>
      </c>
      <c r="D45" s="9">
        <v>6</v>
      </c>
      <c r="E45" s="9">
        <v>762</v>
      </c>
      <c r="F45" s="9">
        <v>300</v>
      </c>
      <c r="G45" s="9">
        <v>151</v>
      </c>
      <c r="H45" s="9">
        <v>498</v>
      </c>
      <c r="I45" s="9">
        <v>1034</v>
      </c>
      <c r="J45" s="9">
        <v>106</v>
      </c>
      <c r="K45" s="9">
        <v>76</v>
      </c>
      <c r="L45" s="10">
        <f t="shared" si="0"/>
        <v>11477</v>
      </c>
    </row>
    <row r="46" spans="1:12" ht="12.75">
      <c r="A46" s="21" t="s">
        <v>19</v>
      </c>
      <c r="B46" s="11">
        <f aca="true" t="shared" si="1" ref="B46:J46">SUM(B15:B45)</f>
        <v>250264</v>
      </c>
      <c r="C46" s="11">
        <f t="shared" si="1"/>
        <v>448</v>
      </c>
      <c r="D46" s="11">
        <f t="shared" si="1"/>
        <v>71</v>
      </c>
      <c r="E46" s="11">
        <f t="shared" si="1"/>
        <v>19229</v>
      </c>
      <c r="F46" s="11">
        <f t="shared" si="1"/>
        <v>6664</v>
      </c>
      <c r="G46" s="11">
        <f t="shared" si="1"/>
        <v>5896</v>
      </c>
      <c r="H46" s="11">
        <f t="shared" si="1"/>
        <v>14409</v>
      </c>
      <c r="I46" s="11">
        <f t="shared" si="1"/>
        <v>22949</v>
      </c>
      <c r="J46" s="11">
        <f t="shared" si="1"/>
        <v>4092</v>
      </c>
      <c r="K46" s="11">
        <f>SUM(K15:K45)</f>
        <v>2582</v>
      </c>
      <c r="L46" s="12">
        <f>SUM(L15:L45)</f>
        <v>326604</v>
      </c>
    </row>
    <row r="47" spans="1:12" ht="13.5" thickBot="1">
      <c r="A47" s="22" t="s">
        <v>55</v>
      </c>
      <c r="B47" s="13">
        <f aca="true" t="shared" si="2" ref="B47:K47">(B46/$M13)</f>
        <v>8073.032258064516</v>
      </c>
      <c r="C47" s="13">
        <f t="shared" si="2"/>
        <v>14.451612903225806</v>
      </c>
      <c r="D47" s="13">
        <f t="shared" si="2"/>
        <v>2.2903225806451615</v>
      </c>
      <c r="E47" s="13">
        <f t="shared" si="2"/>
        <v>620.2903225806451</v>
      </c>
      <c r="F47" s="13">
        <f t="shared" si="2"/>
        <v>214.96774193548387</v>
      </c>
      <c r="G47" s="13">
        <f t="shared" si="2"/>
        <v>190.19354838709677</v>
      </c>
      <c r="H47" s="13">
        <f t="shared" si="2"/>
        <v>464.80645161290323</v>
      </c>
      <c r="I47" s="13">
        <f t="shared" si="2"/>
        <v>740.2903225806451</v>
      </c>
      <c r="J47" s="13">
        <f t="shared" si="2"/>
        <v>132</v>
      </c>
      <c r="K47" s="13">
        <f t="shared" si="2"/>
        <v>83.29032258064517</v>
      </c>
      <c r="L47" s="14">
        <f>SUM(B47:K47)</f>
        <v>10535.612903225807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2">
      <selection activeCell="F54" sqref="F5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574</v>
      </c>
      <c r="C15" s="9">
        <v>7</v>
      </c>
      <c r="D15" s="9">
        <v>0</v>
      </c>
      <c r="E15" s="9">
        <v>3</v>
      </c>
      <c r="F15" s="9">
        <v>5</v>
      </c>
      <c r="G15" s="9">
        <v>2</v>
      </c>
      <c r="H15" s="9">
        <v>13</v>
      </c>
      <c r="I15" s="9">
        <v>8</v>
      </c>
      <c r="J15" s="9">
        <v>2</v>
      </c>
      <c r="K15" s="9">
        <v>6</v>
      </c>
      <c r="L15" s="10">
        <f aca="true" t="shared" si="0" ref="L15:L45">SUM(B15:K15)</f>
        <v>620</v>
      </c>
      <c r="M15" s="23" t="s">
        <v>61</v>
      </c>
    </row>
    <row r="16" spans="1:13" ht="12.75">
      <c r="A16" s="20" t="s">
        <v>25</v>
      </c>
      <c r="B16" s="9">
        <v>661</v>
      </c>
      <c r="C16" s="9">
        <v>5</v>
      </c>
      <c r="D16" s="9">
        <v>0</v>
      </c>
      <c r="E16" s="9">
        <v>36</v>
      </c>
      <c r="F16" s="9">
        <v>8</v>
      </c>
      <c r="G16" s="9">
        <v>21</v>
      </c>
      <c r="H16" s="9">
        <v>27</v>
      </c>
      <c r="I16" s="9">
        <v>64</v>
      </c>
      <c r="J16" s="9">
        <v>14</v>
      </c>
      <c r="K16" s="9">
        <v>5</v>
      </c>
      <c r="L16" s="10">
        <f t="shared" si="0"/>
        <v>841</v>
      </c>
      <c r="M16" s="28"/>
    </row>
    <row r="17" spans="1:13" ht="12.75">
      <c r="A17" s="20" t="s">
        <v>26</v>
      </c>
      <c r="B17" s="9">
        <v>618</v>
      </c>
      <c r="C17" s="9">
        <v>5</v>
      </c>
      <c r="D17" s="9">
        <v>0</v>
      </c>
      <c r="E17" s="9">
        <v>30</v>
      </c>
      <c r="F17" s="9">
        <v>9</v>
      </c>
      <c r="G17" s="9">
        <v>23</v>
      </c>
      <c r="H17" s="9">
        <v>25</v>
      </c>
      <c r="I17" s="9">
        <v>111</v>
      </c>
      <c r="J17" s="9">
        <v>12</v>
      </c>
      <c r="K17" s="9">
        <v>8</v>
      </c>
      <c r="L17" s="10">
        <f t="shared" si="0"/>
        <v>841</v>
      </c>
      <c r="M17" s="28"/>
    </row>
    <row r="18" spans="1:13" ht="12.75">
      <c r="A18" s="20" t="s">
        <v>27</v>
      </c>
      <c r="B18" s="9">
        <v>682</v>
      </c>
      <c r="C18" s="9">
        <v>7</v>
      </c>
      <c r="D18" s="9">
        <v>0</v>
      </c>
      <c r="E18" s="9">
        <v>48</v>
      </c>
      <c r="F18" s="9">
        <v>8</v>
      </c>
      <c r="G18" s="9">
        <v>23</v>
      </c>
      <c r="H18" s="9">
        <v>25</v>
      </c>
      <c r="I18" s="9">
        <v>71</v>
      </c>
      <c r="J18" s="9">
        <v>9</v>
      </c>
      <c r="K18" s="9">
        <v>3</v>
      </c>
      <c r="L18" s="10">
        <f t="shared" si="0"/>
        <v>876</v>
      </c>
      <c r="M18" s="28"/>
    </row>
    <row r="19" spans="1:13" ht="12.75">
      <c r="A19" s="20" t="s">
        <v>28</v>
      </c>
      <c r="B19" s="9">
        <v>699</v>
      </c>
      <c r="C19" s="9">
        <v>8</v>
      </c>
      <c r="D19" s="9">
        <v>0</v>
      </c>
      <c r="E19" s="9">
        <v>22</v>
      </c>
      <c r="F19" s="9">
        <v>11</v>
      </c>
      <c r="G19" s="9">
        <v>16</v>
      </c>
      <c r="H19" s="9">
        <v>22</v>
      </c>
      <c r="I19" s="9">
        <v>90</v>
      </c>
      <c r="J19" s="9">
        <v>21</v>
      </c>
      <c r="K19" s="9">
        <v>3</v>
      </c>
      <c r="L19" s="10">
        <f t="shared" si="0"/>
        <v>892</v>
      </c>
      <c r="M19" s="28"/>
    </row>
    <row r="20" spans="1:13" ht="12.75">
      <c r="A20" s="20" t="s">
        <v>29</v>
      </c>
      <c r="B20" s="9">
        <v>723</v>
      </c>
      <c r="C20" s="9">
        <v>10</v>
      </c>
      <c r="D20" s="9">
        <v>0</v>
      </c>
      <c r="E20" s="9">
        <v>23</v>
      </c>
      <c r="F20" s="9">
        <v>14</v>
      </c>
      <c r="G20" s="9">
        <v>29</v>
      </c>
      <c r="H20" s="9">
        <v>19</v>
      </c>
      <c r="I20" s="9">
        <v>57</v>
      </c>
      <c r="J20" s="9">
        <v>5</v>
      </c>
      <c r="K20" s="9">
        <v>10</v>
      </c>
      <c r="L20" s="10">
        <f t="shared" si="0"/>
        <v>890</v>
      </c>
      <c r="M20" s="28"/>
    </row>
    <row r="21" spans="1:13" ht="12.75">
      <c r="A21" s="20" t="s">
        <v>30</v>
      </c>
      <c r="B21" s="9">
        <v>562</v>
      </c>
      <c r="C21" s="9">
        <v>4</v>
      </c>
      <c r="D21" s="9">
        <v>0</v>
      </c>
      <c r="E21" s="9">
        <v>52</v>
      </c>
      <c r="F21" s="9">
        <v>10</v>
      </c>
      <c r="G21" s="9">
        <v>28</v>
      </c>
      <c r="H21" s="9">
        <v>26</v>
      </c>
      <c r="I21" s="9">
        <v>53</v>
      </c>
      <c r="J21" s="9">
        <v>6</v>
      </c>
      <c r="K21" s="9">
        <v>2</v>
      </c>
      <c r="L21" s="10">
        <f t="shared" si="0"/>
        <v>743</v>
      </c>
      <c r="M21" s="28"/>
    </row>
    <row r="22" spans="1:13" ht="12.75">
      <c r="A22" s="20" t="s">
        <v>31</v>
      </c>
      <c r="B22" s="9">
        <v>601</v>
      </c>
      <c r="C22" s="9">
        <v>8</v>
      </c>
      <c r="D22" s="9">
        <v>0</v>
      </c>
      <c r="E22" s="9">
        <v>58</v>
      </c>
      <c r="F22" s="9">
        <v>11</v>
      </c>
      <c r="G22" s="9">
        <v>29</v>
      </c>
      <c r="H22" s="9">
        <v>28</v>
      </c>
      <c r="I22" s="9">
        <v>73</v>
      </c>
      <c r="J22" s="9">
        <v>11</v>
      </c>
      <c r="K22" s="9">
        <v>12</v>
      </c>
      <c r="L22" s="10">
        <f t="shared" si="0"/>
        <v>831</v>
      </c>
      <c r="M22" s="28"/>
    </row>
    <row r="23" spans="1:13" ht="12.75">
      <c r="A23" s="20" t="s">
        <v>32</v>
      </c>
      <c r="B23" s="9">
        <v>591</v>
      </c>
      <c r="C23" s="9">
        <v>4</v>
      </c>
      <c r="D23" s="9">
        <v>0</v>
      </c>
      <c r="E23" s="9">
        <v>45</v>
      </c>
      <c r="F23" s="9">
        <v>10</v>
      </c>
      <c r="G23" s="9">
        <v>31</v>
      </c>
      <c r="H23" s="9">
        <v>24</v>
      </c>
      <c r="I23" s="9">
        <v>60</v>
      </c>
      <c r="J23" s="9">
        <v>10</v>
      </c>
      <c r="K23" s="9">
        <v>4</v>
      </c>
      <c r="L23" s="10">
        <f t="shared" si="0"/>
        <v>779</v>
      </c>
      <c r="M23" s="28"/>
    </row>
    <row r="24" spans="1:13" ht="12.75">
      <c r="A24" s="20" t="s">
        <v>33</v>
      </c>
      <c r="B24" s="9">
        <v>607</v>
      </c>
      <c r="C24" s="9">
        <v>16</v>
      </c>
      <c r="D24" s="9">
        <v>0</v>
      </c>
      <c r="E24" s="9">
        <v>57</v>
      </c>
      <c r="F24" s="9">
        <v>12</v>
      </c>
      <c r="G24" s="9">
        <v>24</v>
      </c>
      <c r="H24" s="9">
        <v>24</v>
      </c>
      <c r="I24" s="9">
        <v>71</v>
      </c>
      <c r="J24" s="9">
        <v>5</v>
      </c>
      <c r="K24" s="9">
        <v>5</v>
      </c>
      <c r="L24" s="10">
        <f t="shared" si="0"/>
        <v>821</v>
      </c>
      <c r="M24" s="28"/>
    </row>
    <row r="25" spans="1:13" ht="12.75">
      <c r="A25" s="20" t="s">
        <v>34</v>
      </c>
      <c r="B25" s="9">
        <v>732</v>
      </c>
      <c r="C25" s="9">
        <v>10</v>
      </c>
      <c r="D25" s="9">
        <v>0</v>
      </c>
      <c r="E25" s="9">
        <v>62</v>
      </c>
      <c r="F25" s="9">
        <v>12</v>
      </c>
      <c r="G25" s="9">
        <v>19</v>
      </c>
      <c r="H25" s="9">
        <v>23</v>
      </c>
      <c r="I25" s="9">
        <v>65</v>
      </c>
      <c r="J25" s="9">
        <v>7</v>
      </c>
      <c r="K25" s="9">
        <v>29</v>
      </c>
      <c r="L25" s="10">
        <f t="shared" si="0"/>
        <v>959</v>
      </c>
      <c r="M25" s="28"/>
    </row>
    <row r="26" spans="1:13" ht="12.75">
      <c r="A26" s="20" t="s">
        <v>35</v>
      </c>
      <c r="B26" s="9">
        <v>721</v>
      </c>
      <c r="C26" s="9">
        <v>13</v>
      </c>
      <c r="D26" s="9">
        <v>0</v>
      </c>
      <c r="E26" s="9">
        <v>21</v>
      </c>
      <c r="F26" s="9">
        <v>13</v>
      </c>
      <c r="G26" s="9">
        <v>20</v>
      </c>
      <c r="H26" s="9">
        <v>28</v>
      </c>
      <c r="I26" s="9">
        <v>58</v>
      </c>
      <c r="J26" s="9">
        <v>2</v>
      </c>
      <c r="K26" s="9">
        <v>11</v>
      </c>
      <c r="L26" s="10">
        <f t="shared" si="0"/>
        <v>887</v>
      </c>
      <c r="M26" s="28"/>
    </row>
    <row r="27" spans="1:13" ht="12.75">
      <c r="A27" s="20" t="s">
        <v>36</v>
      </c>
      <c r="B27" s="9">
        <v>801</v>
      </c>
      <c r="C27" s="9">
        <v>8</v>
      </c>
      <c r="D27" s="9">
        <v>0</v>
      </c>
      <c r="E27" s="9">
        <v>19</v>
      </c>
      <c r="F27" s="9">
        <v>10</v>
      </c>
      <c r="G27" s="9">
        <v>17</v>
      </c>
      <c r="H27" s="9">
        <v>22</v>
      </c>
      <c r="I27" s="9">
        <v>38</v>
      </c>
      <c r="J27" s="9">
        <v>2</v>
      </c>
      <c r="K27" s="9">
        <v>23</v>
      </c>
      <c r="L27" s="10">
        <f t="shared" si="0"/>
        <v>940</v>
      </c>
      <c r="M27" s="28"/>
    </row>
    <row r="28" spans="1:12" ht="12.75">
      <c r="A28" s="20">
        <v>14</v>
      </c>
      <c r="B28" s="9">
        <v>692</v>
      </c>
      <c r="C28" s="9">
        <v>3</v>
      </c>
      <c r="D28" s="9">
        <v>0</v>
      </c>
      <c r="E28" s="9">
        <v>47</v>
      </c>
      <c r="F28" s="9">
        <v>12</v>
      </c>
      <c r="G28" s="9">
        <v>28</v>
      </c>
      <c r="H28" s="9">
        <v>27</v>
      </c>
      <c r="I28" s="9">
        <v>51</v>
      </c>
      <c r="J28" s="9">
        <v>6</v>
      </c>
      <c r="K28" s="9">
        <v>23</v>
      </c>
      <c r="L28" s="10">
        <f t="shared" si="0"/>
        <v>889</v>
      </c>
    </row>
    <row r="29" spans="1:12" ht="12.75">
      <c r="A29" s="20" t="s">
        <v>38</v>
      </c>
      <c r="B29" s="9">
        <v>656</v>
      </c>
      <c r="C29" s="9">
        <v>6</v>
      </c>
      <c r="D29" s="9">
        <v>0</v>
      </c>
      <c r="E29" s="9">
        <v>53</v>
      </c>
      <c r="F29" s="9">
        <v>13</v>
      </c>
      <c r="G29" s="9">
        <v>40</v>
      </c>
      <c r="H29" s="9">
        <v>33</v>
      </c>
      <c r="I29" s="9">
        <v>78</v>
      </c>
      <c r="J29" s="9">
        <v>8</v>
      </c>
      <c r="K29" s="9">
        <v>16</v>
      </c>
      <c r="L29" s="10">
        <f t="shared" si="0"/>
        <v>903</v>
      </c>
    </row>
    <row r="30" spans="1:12" ht="12.75">
      <c r="A30" s="20" t="s">
        <v>39</v>
      </c>
      <c r="B30" s="9">
        <v>762</v>
      </c>
      <c r="C30" s="9">
        <v>9</v>
      </c>
      <c r="D30" s="9">
        <v>0</v>
      </c>
      <c r="E30" s="9">
        <v>51</v>
      </c>
      <c r="F30" s="9">
        <v>14</v>
      </c>
      <c r="G30" s="9">
        <v>19</v>
      </c>
      <c r="H30" s="9">
        <v>30</v>
      </c>
      <c r="I30" s="9">
        <v>79</v>
      </c>
      <c r="J30" s="9">
        <v>14</v>
      </c>
      <c r="K30" s="9">
        <v>13</v>
      </c>
      <c r="L30" s="10">
        <f t="shared" si="0"/>
        <v>991</v>
      </c>
    </row>
    <row r="31" spans="1:12" ht="12.75">
      <c r="A31" s="20" t="s">
        <v>40</v>
      </c>
      <c r="B31" s="9">
        <v>784</v>
      </c>
      <c r="C31" s="9">
        <v>9</v>
      </c>
      <c r="D31" s="9">
        <v>0</v>
      </c>
      <c r="E31" s="9">
        <v>63</v>
      </c>
      <c r="F31" s="9">
        <v>13</v>
      </c>
      <c r="G31" s="9">
        <v>31</v>
      </c>
      <c r="H31" s="9">
        <v>23</v>
      </c>
      <c r="I31" s="9">
        <v>75</v>
      </c>
      <c r="J31" s="9">
        <v>4</v>
      </c>
      <c r="K31" s="9">
        <v>10</v>
      </c>
      <c r="L31" s="10">
        <f t="shared" si="0"/>
        <v>1012</v>
      </c>
    </row>
    <row r="32" spans="1:12" ht="12.75">
      <c r="A32" s="20" t="s">
        <v>41</v>
      </c>
      <c r="B32" s="9">
        <v>783</v>
      </c>
      <c r="C32" s="9">
        <v>11</v>
      </c>
      <c r="D32" s="9">
        <v>0</v>
      </c>
      <c r="E32" s="9">
        <v>52</v>
      </c>
      <c r="F32" s="9">
        <v>13</v>
      </c>
      <c r="G32" s="9">
        <v>26</v>
      </c>
      <c r="H32" s="9">
        <v>23</v>
      </c>
      <c r="I32" s="9">
        <v>63</v>
      </c>
      <c r="J32" s="9">
        <v>8</v>
      </c>
      <c r="K32" s="9">
        <v>17</v>
      </c>
      <c r="L32" s="10">
        <f t="shared" si="0"/>
        <v>996</v>
      </c>
    </row>
    <row r="33" spans="1:12" ht="12.75">
      <c r="A33" s="20" t="s">
        <v>42</v>
      </c>
      <c r="B33" s="9">
        <v>1008</v>
      </c>
      <c r="C33" s="9">
        <v>10</v>
      </c>
      <c r="D33" s="9">
        <v>0</v>
      </c>
      <c r="E33" s="9">
        <v>59</v>
      </c>
      <c r="F33" s="9">
        <v>18</v>
      </c>
      <c r="G33" s="9">
        <v>26</v>
      </c>
      <c r="H33" s="9">
        <v>21</v>
      </c>
      <c r="I33" s="9">
        <v>56</v>
      </c>
      <c r="J33" s="9">
        <v>3</v>
      </c>
      <c r="K33" s="9">
        <v>23</v>
      </c>
      <c r="L33" s="10">
        <f t="shared" si="0"/>
        <v>1224</v>
      </c>
    </row>
    <row r="34" spans="1:12" ht="12.75">
      <c r="A34" s="20" t="s">
        <v>43</v>
      </c>
      <c r="B34" s="9">
        <v>1774</v>
      </c>
      <c r="C34" s="9">
        <v>14</v>
      </c>
      <c r="D34" s="9">
        <v>0</v>
      </c>
      <c r="E34" s="9">
        <v>36</v>
      </c>
      <c r="F34" s="9">
        <v>10</v>
      </c>
      <c r="G34" s="9">
        <v>17</v>
      </c>
      <c r="H34" s="9">
        <v>40</v>
      </c>
      <c r="I34" s="9">
        <v>41</v>
      </c>
      <c r="J34" s="9">
        <v>2</v>
      </c>
      <c r="K34" s="9">
        <v>17</v>
      </c>
      <c r="L34" s="10">
        <f t="shared" si="0"/>
        <v>1951</v>
      </c>
    </row>
    <row r="35" spans="1:12" ht="12.75">
      <c r="A35" s="20" t="s">
        <v>44</v>
      </c>
      <c r="B35" s="9">
        <v>824</v>
      </c>
      <c r="C35" s="9">
        <v>9</v>
      </c>
      <c r="D35" s="9">
        <v>0</v>
      </c>
      <c r="E35" s="9">
        <v>38</v>
      </c>
      <c r="F35" s="9">
        <v>11</v>
      </c>
      <c r="G35" s="9">
        <v>20</v>
      </c>
      <c r="H35" s="9">
        <v>26</v>
      </c>
      <c r="I35" s="9">
        <v>52</v>
      </c>
      <c r="J35" s="9">
        <v>8</v>
      </c>
      <c r="K35" s="9">
        <v>13</v>
      </c>
      <c r="L35" s="10">
        <f t="shared" si="0"/>
        <v>1001</v>
      </c>
    </row>
    <row r="36" spans="1:12" ht="12.75">
      <c r="A36" s="20" t="s">
        <v>45</v>
      </c>
      <c r="B36" s="9">
        <v>684</v>
      </c>
      <c r="C36" s="9">
        <v>8</v>
      </c>
      <c r="D36" s="9">
        <v>0</v>
      </c>
      <c r="E36" s="9">
        <v>48</v>
      </c>
      <c r="F36" s="9">
        <v>9</v>
      </c>
      <c r="G36" s="9">
        <v>11</v>
      </c>
      <c r="H36" s="9">
        <v>17</v>
      </c>
      <c r="I36" s="9">
        <v>99</v>
      </c>
      <c r="J36" s="9">
        <v>4</v>
      </c>
      <c r="K36" s="9">
        <v>13</v>
      </c>
      <c r="L36" s="10">
        <f t="shared" si="0"/>
        <v>893</v>
      </c>
    </row>
    <row r="37" spans="1:12" ht="12.75">
      <c r="A37" s="20" t="s">
        <v>46</v>
      </c>
      <c r="B37" s="9">
        <v>665</v>
      </c>
      <c r="C37" s="9">
        <v>9</v>
      </c>
      <c r="D37" s="9">
        <v>0</v>
      </c>
      <c r="E37" s="9">
        <v>47</v>
      </c>
      <c r="F37" s="9">
        <v>9</v>
      </c>
      <c r="G37" s="9">
        <v>18</v>
      </c>
      <c r="H37" s="9">
        <v>27</v>
      </c>
      <c r="I37" s="9">
        <v>63</v>
      </c>
      <c r="J37" s="9">
        <v>14</v>
      </c>
      <c r="K37" s="9">
        <v>8</v>
      </c>
      <c r="L37" s="10">
        <f t="shared" si="0"/>
        <v>860</v>
      </c>
    </row>
    <row r="38" spans="1:12" ht="12.75">
      <c r="A38" s="20" t="s">
        <v>47</v>
      </c>
      <c r="B38" s="9">
        <v>724</v>
      </c>
      <c r="C38" s="9">
        <v>5</v>
      </c>
      <c r="D38" s="9">
        <v>0</v>
      </c>
      <c r="E38" s="9">
        <v>35</v>
      </c>
      <c r="F38" s="9">
        <v>11</v>
      </c>
      <c r="G38" s="9">
        <v>10</v>
      </c>
      <c r="H38" s="9">
        <v>31</v>
      </c>
      <c r="I38" s="9">
        <v>113</v>
      </c>
      <c r="J38" s="9">
        <v>7</v>
      </c>
      <c r="K38" s="9">
        <v>5</v>
      </c>
      <c r="L38" s="10">
        <f t="shared" si="0"/>
        <v>941</v>
      </c>
    </row>
    <row r="39" spans="1:12" ht="12.75">
      <c r="A39" s="20" t="s">
        <v>48</v>
      </c>
      <c r="B39" s="9">
        <v>748</v>
      </c>
      <c r="C39" s="9">
        <v>10</v>
      </c>
      <c r="D39" s="9">
        <v>0</v>
      </c>
      <c r="E39" s="9">
        <v>53</v>
      </c>
      <c r="F39" s="9">
        <v>10</v>
      </c>
      <c r="G39" s="9">
        <v>10</v>
      </c>
      <c r="H39" s="9">
        <v>24</v>
      </c>
      <c r="I39" s="9">
        <v>57</v>
      </c>
      <c r="J39" s="9">
        <v>7</v>
      </c>
      <c r="K39" s="9">
        <v>12</v>
      </c>
      <c r="L39" s="10">
        <f t="shared" si="0"/>
        <v>931</v>
      </c>
    </row>
    <row r="40" spans="1:12" ht="12.75">
      <c r="A40" s="20" t="s">
        <v>49</v>
      </c>
      <c r="B40" s="9">
        <v>826</v>
      </c>
      <c r="C40" s="9">
        <v>9</v>
      </c>
      <c r="D40" s="9">
        <v>0</v>
      </c>
      <c r="E40" s="9">
        <v>38</v>
      </c>
      <c r="F40" s="9">
        <v>15</v>
      </c>
      <c r="G40" s="9">
        <v>27</v>
      </c>
      <c r="H40" s="9">
        <v>26</v>
      </c>
      <c r="I40" s="9">
        <v>35</v>
      </c>
      <c r="J40" s="9">
        <v>2</v>
      </c>
      <c r="K40" s="9">
        <v>4</v>
      </c>
      <c r="L40" s="10">
        <f t="shared" si="0"/>
        <v>982</v>
      </c>
    </row>
    <row r="41" spans="1:12" ht="12.75">
      <c r="A41" s="20" t="s">
        <v>50</v>
      </c>
      <c r="B41" s="9">
        <v>876</v>
      </c>
      <c r="C41" s="9">
        <v>12</v>
      </c>
      <c r="D41" s="9">
        <v>0</v>
      </c>
      <c r="E41" s="9">
        <v>19</v>
      </c>
      <c r="F41" s="9">
        <v>8</v>
      </c>
      <c r="G41" s="9">
        <v>15</v>
      </c>
      <c r="H41" s="9">
        <v>24</v>
      </c>
      <c r="I41" s="9">
        <v>47</v>
      </c>
      <c r="J41" s="9">
        <v>1</v>
      </c>
      <c r="K41" s="9">
        <v>17</v>
      </c>
      <c r="L41" s="10">
        <f t="shared" si="0"/>
        <v>1019</v>
      </c>
    </row>
    <row r="42" spans="1:12" ht="12.75">
      <c r="A42" s="20" t="s">
        <v>51</v>
      </c>
      <c r="B42" s="9">
        <v>628</v>
      </c>
      <c r="C42" s="9">
        <v>8</v>
      </c>
      <c r="D42" s="9">
        <v>0</v>
      </c>
      <c r="E42" s="9">
        <v>42</v>
      </c>
      <c r="F42" s="9">
        <v>17</v>
      </c>
      <c r="G42" s="9">
        <v>8</v>
      </c>
      <c r="H42" s="9">
        <v>24</v>
      </c>
      <c r="I42" s="9">
        <v>66</v>
      </c>
      <c r="J42" s="9">
        <v>5</v>
      </c>
      <c r="K42" s="9">
        <v>2</v>
      </c>
      <c r="L42" s="10">
        <f t="shared" si="0"/>
        <v>800</v>
      </c>
    </row>
    <row r="43" spans="1:12" ht="12.75">
      <c r="A43" s="20" t="s">
        <v>52</v>
      </c>
      <c r="B43" s="9">
        <v>658</v>
      </c>
      <c r="C43" s="9">
        <v>9</v>
      </c>
      <c r="D43" s="9">
        <v>0</v>
      </c>
      <c r="E43" s="9">
        <v>47</v>
      </c>
      <c r="F43" s="9">
        <v>10</v>
      </c>
      <c r="G43" s="9">
        <v>21</v>
      </c>
      <c r="H43" s="9">
        <v>25</v>
      </c>
      <c r="I43" s="9">
        <v>69</v>
      </c>
      <c r="J43" s="9">
        <v>16</v>
      </c>
      <c r="K43" s="9">
        <v>9</v>
      </c>
      <c r="L43" s="10">
        <f t="shared" si="0"/>
        <v>864</v>
      </c>
    </row>
    <row r="44" spans="1:12" ht="12.75">
      <c r="A44" s="20" t="s">
        <v>53</v>
      </c>
      <c r="B44" s="9">
        <v>655</v>
      </c>
      <c r="C44" s="9">
        <v>5</v>
      </c>
      <c r="D44" s="9">
        <v>0</v>
      </c>
      <c r="E44" s="9">
        <v>39</v>
      </c>
      <c r="F44" s="9">
        <v>10</v>
      </c>
      <c r="G44" s="9">
        <v>30</v>
      </c>
      <c r="H44" s="9">
        <v>26</v>
      </c>
      <c r="I44" s="9">
        <v>72</v>
      </c>
      <c r="J44" s="9">
        <v>13</v>
      </c>
      <c r="K44" s="9">
        <v>5</v>
      </c>
      <c r="L44" s="10">
        <f t="shared" si="0"/>
        <v>855</v>
      </c>
    </row>
    <row r="45" spans="1:12" ht="13.5" thickBot="1">
      <c r="A45" s="20" t="s">
        <v>54</v>
      </c>
      <c r="B45" s="9">
        <v>694</v>
      </c>
      <c r="C45" s="9">
        <v>11</v>
      </c>
      <c r="D45" s="9">
        <v>0</v>
      </c>
      <c r="E45" s="9">
        <v>41</v>
      </c>
      <c r="F45" s="9">
        <v>10</v>
      </c>
      <c r="G45" s="9">
        <v>26</v>
      </c>
      <c r="H45" s="9">
        <v>24</v>
      </c>
      <c r="I45" s="9">
        <v>73</v>
      </c>
      <c r="J45" s="9">
        <v>15</v>
      </c>
      <c r="K45" s="9">
        <v>3</v>
      </c>
      <c r="L45" s="10">
        <f t="shared" si="0"/>
        <v>897</v>
      </c>
    </row>
    <row r="46" spans="1:12" ht="12.75">
      <c r="A46" s="21" t="s">
        <v>19</v>
      </c>
      <c r="B46" s="11">
        <f aca="true" t="shared" si="1" ref="B46:L46">SUM(B15:B45)</f>
        <v>23013</v>
      </c>
      <c r="C46" s="11">
        <f t="shared" si="1"/>
        <v>262</v>
      </c>
      <c r="D46" s="11">
        <f t="shared" si="1"/>
        <v>0</v>
      </c>
      <c r="E46" s="11">
        <f t="shared" si="1"/>
        <v>1284</v>
      </c>
      <c r="F46" s="11">
        <f t="shared" si="1"/>
        <v>346</v>
      </c>
      <c r="G46" s="11">
        <f t="shared" si="1"/>
        <v>665</v>
      </c>
      <c r="H46" s="11">
        <f t="shared" si="1"/>
        <v>777</v>
      </c>
      <c r="I46" s="11">
        <f t="shared" si="1"/>
        <v>2008</v>
      </c>
      <c r="J46" s="11">
        <f t="shared" si="1"/>
        <v>243</v>
      </c>
      <c r="K46" s="11">
        <f t="shared" si="1"/>
        <v>331</v>
      </c>
      <c r="L46" s="12">
        <f t="shared" si="1"/>
        <v>28929</v>
      </c>
    </row>
    <row r="47" spans="1:12" ht="13.5" thickBot="1">
      <c r="A47" s="22" t="s">
        <v>55</v>
      </c>
      <c r="B47" s="13">
        <f aca="true" t="shared" si="2" ref="B47:L47">(B46/$M13)</f>
        <v>742.3548387096774</v>
      </c>
      <c r="C47" s="13">
        <f t="shared" si="2"/>
        <v>8.451612903225806</v>
      </c>
      <c r="D47" s="13">
        <f t="shared" si="2"/>
        <v>0</v>
      </c>
      <c r="E47" s="13">
        <f t="shared" si="2"/>
        <v>41.41935483870968</v>
      </c>
      <c r="F47" s="13">
        <f t="shared" si="2"/>
        <v>11.161290322580646</v>
      </c>
      <c r="G47" s="13">
        <f t="shared" si="2"/>
        <v>21.451612903225808</v>
      </c>
      <c r="H47" s="13">
        <f t="shared" si="2"/>
        <v>25.06451612903226</v>
      </c>
      <c r="I47" s="13">
        <f t="shared" si="2"/>
        <v>64.7741935483871</v>
      </c>
      <c r="J47" s="13">
        <f t="shared" si="2"/>
        <v>7.838709677419355</v>
      </c>
      <c r="K47" s="13">
        <f t="shared" si="2"/>
        <v>10.67741935483871</v>
      </c>
      <c r="L47" s="14">
        <f t="shared" si="2"/>
        <v>933.1935483870968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734</v>
      </c>
      <c r="C15" s="9">
        <v>0</v>
      </c>
      <c r="D15" s="9">
        <v>0</v>
      </c>
      <c r="E15" s="9">
        <v>1</v>
      </c>
      <c r="F15" s="9">
        <v>13</v>
      </c>
      <c r="G15" s="9">
        <v>6</v>
      </c>
      <c r="H15" s="9">
        <v>5</v>
      </c>
      <c r="I15" s="9">
        <v>20</v>
      </c>
      <c r="J15" s="9">
        <v>7</v>
      </c>
      <c r="K15" s="9">
        <v>15</v>
      </c>
      <c r="L15" s="10">
        <f aca="true" t="shared" si="0" ref="L15:L45">SUM(B15:K15)</f>
        <v>801</v>
      </c>
      <c r="M15" s="23" t="s">
        <v>61</v>
      </c>
    </row>
    <row r="16" spans="1:13" ht="12.75">
      <c r="A16" s="20" t="s">
        <v>25</v>
      </c>
      <c r="B16" s="9">
        <v>877</v>
      </c>
      <c r="C16" s="9">
        <v>0</v>
      </c>
      <c r="D16" s="9">
        <v>0</v>
      </c>
      <c r="E16" s="9">
        <v>7</v>
      </c>
      <c r="F16" s="9">
        <v>34</v>
      </c>
      <c r="G16" s="9">
        <v>175</v>
      </c>
      <c r="H16" s="9">
        <v>13</v>
      </c>
      <c r="I16" s="9">
        <v>114</v>
      </c>
      <c r="J16" s="9">
        <v>22</v>
      </c>
      <c r="K16" s="9">
        <v>23</v>
      </c>
      <c r="L16" s="10">
        <f t="shared" si="0"/>
        <v>1265</v>
      </c>
      <c r="M16" s="28"/>
    </row>
    <row r="17" spans="1:13" ht="12.75">
      <c r="A17" s="20" t="s">
        <v>26</v>
      </c>
      <c r="B17" s="9">
        <v>580</v>
      </c>
      <c r="C17" s="9">
        <v>1</v>
      </c>
      <c r="D17" s="9">
        <v>0</v>
      </c>
      <c r="E17" s="9">
        <v>8</v>
      </c>
      <c r="F17" s="9">
        <v>36</v>
      </c>
      <c r="G17" s="9">
        <v>269</v>
      </c>
      <c r="H17" s="9">
        <v>15</v>
      </c>
      <c r="I17" s="9">
        <v>123</v>
      </c>
      <c r="J17" s="9">
        <v>21</v>
      </c>
      <c r="K17" s="9">
        <v>12</v>
      </c>
      <c r="L17" s="10">
        <f t="shared" si="0"/>
        <v>1065</v>
      </c>
      <c r="M17" s="28"/>
    </row>
    <row r="18" spans="1:13" ht="12.75">
      <c r="A18" s="20" t="s">
        <v>27</v>
      </c>
      <c r="B18" s="9">
        <v>594</v>
      </c>
      <c r="C18" s="9">
        <v>2</v>
      </c>
      <c r="D18" s="9">
        <v>0</v>
      </c>
      <c r="E18" s="9">
        <v>11</v>
      </c>
      <c r="F18" s="9">
        <v>31</v>
      </c>
      <c r="G18" s="9">
        <v>321</v>
      </c>
      <c r="H18" s="9">
        <v>20</v>
      </c>
      <c r="I18" s="9">
        <v>206</v>
      </c>
      <c r="J18" s="9">
        <v>34</v>
      </c>
      <c r="K18" s="9">
        <v>38</v>
      </c>
      <c r="L18" s="10">
        <f t="shared" si="0"/>
        <v>1257</v>
      </c>
      <c r="M18" s="28"/>
    </row>
    <row r="19" spans="1:13" ht="12.75">
      <c r="A19" s="20" t="s">
        <v>28</v>
      </c>
      <c r="B19" s="9">
        <v>735</v>
      </c>
      <c r="C19" s="9">
        <v>0</v>
      </c>
      <c r="D19" s="9">
        <v>0</v>
      </c>
      <c r="E19" s="9">
        <v>12</v>
      </c>
      <c r="F19" s="9">
        <v>42</v>
      </c>
      <c r="G19" s="9">
        <v>210</v>
      </c>
      <c r="H19" s="9">
        <v>19</v>
      </c>
      <c r="I19" s="9">
        <v>208</v>
      </c>
      <c r="J19" s="9">
        <v>63</v>
      </c>
      <c r="K19" s="9">
        <v>19</v>
      </c>
      <c r="L19" s="10">
        <f t="shared" si="0"/>
        <v>1308</v>
      </c>
      <c r="M19" s="28"/>
    </row>
    <row r="20" spans="1:13" ht="12.75">
      <c r="A20" s="20" t="s">
        <v>29</v>
      </c>
      <c r="B20" s="9">
        <v>878</v>
      </c>
      <c r="C20" s="9">
        <v>0</v>
      </c>
      <c r="D20" s="9">
        <v>0</v>
      </c>
      <c r="E20" s="9">
        <v>4</v>
      </c>
      <c r="F20" s="9">
        <v>27</v>
      </c>
      <c r="G20" s="9">
        <v>45</v>
      </c>
      <c r="H20" s="9">
        <v>12</v>
      </c>
      <c r="I20" s="9">
        <v>109</v>
      </c>
      <c r="J20" s="9">
        <v>23</v>
      </c>
      <c r="K20" s="9">
        <v>28</v>
      </c>
      <c r="L20" s="10">
        <f t="shared" si="0"/>
        <v>1126</v>
      </c>
      <c r="M20" s="28"/>
    </row>
    <row r="21" spans="1:13" ht="12.75">
      <c r="A21" s="20" t="s">
        <v>30</v>
      </c>
      <c r="B21" s="9">
        <v>627</v>
      </c>
      <c r="C21" s="9">
        <v>2</v>
      </c>
      <c r="D21" s="9">
        <v>0</v>
      </c>
      <c r="E21" s="9">
        <v>7</v>
      </c>
      <c r="F21" s="9">
        <v>36</v>
      </c>
      <c r="G21" s="9">
        <v>193</v>
      </c>
      <c r="H21" s="9">
        <v>13</v>
      </c>
      <c r="I21" s="9">
        <v>109</v>
      </c>
      <c r="J21" s="9">
        <v>13</v>
      </c>
      <c r="K21" s="9">
        <v>30</v>
      </c>
      <c r="L21" s="10">
        <f t="shared" si="0"/>
        <v>1030</v>
      </c>
      <c r="M21" s="28"/>
    </row>
    <row r="22" spans="1:13" ht="12.75">
      <c r="A22" s="20" t="s">
        <v>31</v>
      </c>
      <c r="B22" s="9">
        <v>515</v>
      </c>
      <c r="C22" s="9">
        <v>1</v>
      </c>
      <c r="D22" s="9">
        <v>0</v>
      </c>
      <c r="E22" s="9">
        <v>5</v>
      </c>
      <c r="F22" s="9">
        <v>36</v>
      </c>
      <c r="G22" s="9">
        <v>263</v>
      </c>
      <c r="H22" s="9">
        <v>9</v>
      </c>
      <c r="I22" s="9">
        <v>133</v>
      </c>
      <c r="J22" s="9">
        <v>32</v>
      </c>
      <c r="K22" s="9">
        <v>28</v>
      </c>
      <c r="L22" s="10">
        <f t="shared" si="0"/>
        <v>1022</v>
      </c>
      <c r="M22" s="28"/>
    </row>
    <row r="23" spans="1:13" ht="12.75">
      <c r="A23" s="20" t="s">
        <v>32</v>
      </c>
      <c r="B23" s="9">
        <v>483</v>
      </c>
      <c r="C23" s="9">
        <v>0</v>
      </c>
      <c r="D23" s="9">
        <v>0</v>
      </c>
      <c r="E23" s="9">
        <v>9</v>
      </c>
      <c r="F23" s="9">
        <v>33</v>
      </c>
      <c r="G23" s="9">
        <v>301</v>
      </c>
      <c r="H23" s="9">
        <v>15</v>
      </c>
      <c r="I23" s="9">
        <v>179</v>
      </c>
      <c r="J23" s="9">
        <v>46</v>
      </c>
      <c r="K23" s="9">
        <v>9</v>
      </c>
      <c r="L23" s="10">
        <f t="shared" si="0"/>
        <v>1075</v>
      </c>
      <c r="M23" s="28"/>
    </row>
    <row r="24" spans="1:13" ht="12.75">
      <c r="A24" s="20" t="s">
        <v>33</v>
      </c>
      <c r="B24" s="9">
        <v>602</v>
      </c>
      <c r="C24" s="9">
        <v>1</v>
      </c>
      <c r="D24" s="9">
        <v>0</v>
      </c>
      <c r="E24" s="9">
        <v>6</v>
      </c>
      <c r="F24" s="9">
        <v>31</v>
      </c>
      <c r="G24" s="9">
        <v>253</v>
      </c>
      <c r="H24" s="9">
        <v>19</v>
      </c>
      <c r="I24" s="9">
        <v>192</v>
      </c>
      <c r="J24" s="9">
        <v>25</v>
      </c>
      <c r="K24" s="9">
        <v>21</v>
      </c>
      <c r="L24" s="10">
        <f t="shared" si="0"/>
        <v>1150</v>
      </c>
      <c r="M24" s="28"/>
    </row>
    <row r="25" spans="1:13" ht="12.75">
      <c r="A25" s="20" t="s">
        <v>34</v>
      </c>
      <c r="B25" s="9">
        <v>727</v>
      </c>
      <c r="C25" s="9">
        <v>0</v>
      </c>
      <c r="D25" s="9">
        <v>0</v>
      </c>
      <c r="E25" s="9">
        <v>6</v>
      </c>
      <c r="F25" s="9">
        <v>40</v>
      </c>
      <c r="G25" s="9">
        <v>313</v>
      </c>
      <c r="H25" s="9">
        <v>14</v>
      </c>
      <c r="I25" s="9">
        <v>204</v>
      </c>
      <c r="J25" s="9">
        <v>49</v>
      </c>
      <c r="K25" s="9">
        <v>40</v>
      </c>
      <c r="L25" s="10">
        <f t="shared" si="0"/>
        <v>1393</v>
      </c>
      <c r="M25" s="28"/>
    </row>
    <row r="26" spans="1:13" ht="12.75">
      <c r="A26" s="20" t="s">
        <v>35</v>
      </c>
      <c r="B26" s="9">
        <v>948</v>
      </c>
      <c r="C26" s="9">
        <v>1</v>
      </c>
      <c r="D26" s="9">
        <v>0</v>
      </c>
      <c r="E26" s="9">
        <v>7</v>
      </c>
      <c r="F26" s="9">
        <v>33</v>
      </c>
      <c r="G26" s="9">
        <v>223</v>
      </c>
      <c r="H26" s="9">
        <v>21</v>
      </c>
      <c r="I26" s="9">
        <v>221</v>
      </c>
      <c r="J26" s="9">
        <v>47</v>
      </c>
      <c r="K26" s="9">
        <v>21</v>
      </c>
      <c r="L26" s="10">
        <f t="shared" si="0"/>
        <v>1522</v>
      </c>
      <c r="M26" s="28"/>
    </row>
    <row r="27" spans="1:13" ht="12.75">
      <c r="A27" s="20" t="s">
        <v>36</v>
      </c>
      <c r="B27" s="9">
        <v>947</v>
      </c>
      <c r="C27" s="9">
        <v>0</v>
      </c>
      <c r="D27" s="9">
        <v>0</v>
      </c>
      <c r="E27" s="9">
        <v>0</v>
      </c>
      <c r="F27" s="9">
        <v>33</v>
      </c>
      <c r="G27" s="9">
        <v>58</v>
      </c>
      <c r="H27" s="9">
        <v>19</v>
      </c>
      <c r="I27" s="9">
        <v>94</v>
      </c>
      <c r="J27" s="9">
        <v>19</v>
      </c>
      <c r="K27" s="9">
        <v>34</v>
      </c>
      <c r="L27" s="10">
        <f t="shared" si="0"/>
        <v>1204</v>
      </c>
      <c r="M27" s="28"/>
    </row>
    <row r="28" spans="1:12" ht="12.75">
      <c r="A28" s="20">
        <v>14</v>
      </c>
      <c r="B28" s="9">
        <v>820</v>
      </c>
      <c r="C28" s="9">
        <v>4</v>
      </c>
      <c r="D28" s="9">
        <v>0</v>
      </c>
      <c r="E28" s="9">
        <v>3</v>
      </c>
      <c r="F28" s="9">
        <v>28</v>
      </c>
      <c r="G28" s="9">
        <v>154</v>
      </c>
      <c r="H28" s="9">
        <v>18</v>
      </c>
      <c r="I28" s="9">
        <v>86</v>
      </c>
      <c r="J28" s="9">
        <v>21</v>
      </c>
      <c r="K28" s="9">
        <v>16</v>
      </c>
      <c r="L28" s="10">
        <f t="shared" si="0"/>
        <v>1150</v>
      </c>
    </row>
    <row r="29" spans="1:12" ht="12.75">
      <c r="A29" s="20" t="s">
        <v>38</v>
      </c>
      <c r="B29" s="9">
        <v>662</v>
      </c>
      <c r="C29" s="9">
        <v>2</v>
      </c>
      <c r="D29" s="9">
        <v>0</v>
      </c>
      <c r="E29" s="9">
        <v>8</v>
      </c>
      <c r="F29" s="9">
        <v>36</v>
      </c>
      <c r="G29" s="9">
        <v>265</v>
      </c>
      <c r="H29" s="9">
        <v>16</v>
      </c>
      <c r="I29" s="9">
        <v>148</v>
      </c>
      <c r="J29" s="9">
        <v>40</v>
      </c>
      <c r="K29" s="9">
        <v>17</v>
      </c>
      <c r="L29" s="10">
        <f t="shared" si="0"/>
        <v>1194</v>
      </c>
    </row>
    <row r="30" spans="1:12" ht="12.75">
      <c r="A30" s="20" t="s">
        <v>39</v>
      </c>
      <c r="B30" s="9">
        <v>613</v>
      </c>
      <c r="C30" s="9">
        <v>0</v>
      </c>
      <c r="D30" s="9">
        <v>0</v>
      </c>
      <c r="E30" s="9">
        <v>6</v>
      </c>
      <c r="F30" s="9">
        <v>30</v>
      </c>
      <c r="G30" s="9">
        <v>200</v>
      </c>
      <c r="H30" s="9">
        <v>13</v>
      </c>
      <c r="I30" s="9">
        <v>304</v>
      </c>
      <c r="J30" s="9">
        <v>30</v>
      </c>
      <c r="K30" s="9">
        <v>23</v>
      </c>
      <c r="L30" s="10">
        <f t="shared" si="0"/>
        <v>1219</v>
      </c>
    </row>
    <row r="31" spans="1:12" ht="12.75">
      <c r="A31" s="20" t="s">
        <v>40</v>
      </c>
      <c r="B31" s="9">
        <v>580</v>
      </c>
      <c r="C31" s="9">
        <v>1</v>
      </c>
      <c r="D31" s="9">
        <v>0</v>
      </c>
      <c r="E31" s="9">
        <v>9</v>
      </c>
      <c r="F31" s="9">
        <v>31</v>
      </c>
      <c r="G31" s="9">
        <v>272</v>
      </c>
      <c r="H31" s="9">
        <v>8</v>
      </c>
      <c r="I31" s="9">
        <v>187</v>
      </c>
      <c r="J31" s="9">
        <v>21</v>
      </c>
      <c r="K31" s="9">
        <v>21</v>
      </c>
      <c r="L31" s="10">
        <f t="shared" si="0"/>
        <v>1130</v>
      </c>
    </row>
    <row r="32" spans="1:12" ht="12.75">
      <c r="A32" s="20" t="s">
        <v>41</v>
      </c>
      <c r="B32" s="9">
        <v>640</v>
      </c>
      <c r="C32" s="9">
        <v>3</v>
      </c>
      <c r="D32" s="9">
        <v>0</v>
      </c>
      <c r="E32" s="9">
        <v>9</v>
      </c>
      <c r="F32" s="9">
        <v>33</v>
      </c>
      <c r="G32" s="9">
        <v>347</v>
      </c>
      <c r="H32" s="9">
        <v>16</v>
      </c>
      <c r="I32" s="9">
        <v>218</v>
      </c>
      <c r="J32" s="9">
        <v>40</v>
      </c>
      <c r="K32" s="9">
        <v>33</v>
      </c>
      <c r="L32" s="10">
        <f t="shared" si="0"/>
        <v>1339</v>
      </c>
    </row>
    <row r="33" spans="1:12" ht="12.75">
      <c r="A33" s="20" t="s">
        <v>42</v>
      </c>
      <c r="B33" s="9">
        <v>760</v>
      </c>
      <c r="C33" s="9">
        <v>0</v>
      </c>
      <c r="D33" s="9">
        <v>0</v>
      </c>
      <c r="E33" s="9">
        <v>9</v>
      </c>
      <c r="F33" s="9">
        <v>42</v>
      </c>
      <c r="G33" s="9">
        <v>273</v>
      </c>
      <c r="H33" s="9">
        <v>27</v>
      </c>
      <c r="I33" s="9">
        <v>163</v>
      </c>
      <c r="J33" s="9">
        <v>20</v>
      </c>
      <c r="K33" s="9">
        <v>38</v>
      </c>
      <c r="L33" s="10">
        <f t="shared" si="0"/>
        <v>1332</v>
      </c>
    </row>
    <row r="34" spans="1:12" ht="12.75">
      <c r="A34" s="20" t="s">
        <v>43</v>
      </c>
      <c r="B34" s="9">
        <v>861</v>
      </c>
      <c r="C34" s="9">
        <v>7</v>
      </c>
      <c r="D34" s="9">
        <v>0</v>
      </c>
      <c r="E34" s="9">
        <v>10</v>
      </c>
      <c r="F34" s="9">
        <v>33</v>
      </c>
      <c r="G34" s="9">
        <v>117</v>
      </c>
      <c r="H34" s="9">
        <v>16</v>
      </c>
      <c r="I34" s="9">
        <v>71</v>
      </c>
      <c r="J34" s="9">
        <v>7</v>
      </c>
      <c r="K34" s="9">
        <v>65</v>
      </c>
      <c r="L34" s="10">
        <f t="shared" si="0"/>
        <v>1187</v>
      </c>
    </row>
    <row r="35" spans="1:12" ht="12.75">
      <c r="A35" s="20" t="s">
        <v>44</v>
      </c>
      <c r="B35" s="9">
        <v>945</v>
      </c>
      <c r="C35" s="9">
        <v>2</v>
      </c>
      <c r="D35" s="9">
        <v>0</v>
      </c>
      <c r="E35" s="9">
        <v>13</v>
      </c>
      <c r="F35" s="9">
        <v>39</v>
      </c>
      <c r="G35" s="9">
        <v>182</v>
      </c>
      <c r="H35" s="9">
        <v>18</v>
      </c>
      <c r="I35" s="9">
        <v>148</v>
      </c>
      <c r="J35" s="9">
        <v>26</v>
      </c>
      <c r="K35" s="9">
        <v>52</v>
      </c>
      <c r="L35" s="10">
        <f t="shared" si="0"/>
        <v>1425</v>
      </c>
    </row>
    <row r="36" spans="1:12" ht="12.75">
      <c r="A36" s="20" t="s">
        <v>45</v>
      </c>
      <c r="B36" s="9">
        <v>722</v>
      </c>
      <c r="C36" s="9">
        <v>2</v>
      </c>
      <c r="D36" s="9">
        <v>0</v>
      </c>
      <c r="E36" s="9">
        <v>9</v>
      </c>
      <c r="F36" s="9">
        <v>32</v>
      </c>
      <c r="G36" s="9">
        <v>288</v>
      </c>
      <c r="H36" s="9">
        <v>15</v>
      </c>
      <c r="I36" s="9">
        <v>155</v>
      </c>
      <c r="J36" s="9">
        <v>38</v>
      </c>
      <c r="K36" s="9">
        <v>20</v>
      </c>
      <c r="L36" s="10">
        <f t="shared" si="0"/>
        <v>1281</v>
      </c>
    </row>
    <row r="37" spans="1:12" ht="12.75">
      <c r="A37" s="20" t="s">
        <v>46</v>
      </c>
      <c r="B37" s="9">
        <v>683</v>
      </c>
      <c r="C37" s="9">
        <v>0</v>
      </c>
      <c r="D37" s="9">
        <v>0</v>
      </c>
      <c r="E37" s="9">
        <v>8</v>
      </c>
      <c r="F37" s="9">
        <v>30</v>
      </c>
      <c r="G37" s="9">
        <v>277</v>
      </c>
      <c r="H37" s="9">
        <v>13</v>
      </c>
      <c r="I37" s="9">
        <v>155</v>
      </c>
      <c r="J37" s="9">
        <v>53</v>
      </c>
      <c r="K37" s="9">
        <v>28</v>
      </c>
      <c r="L37" s="10">
        <f t="shared" si="0"/>
        <v>1247</v>
      </c>
    </row>
    <row r="38" spans="1:12" ht="12.75">
      <c r="A38" s="20" t="s">
        <v>47</v>
      </c>
      <c r="B38" s="9">
        <v>780</v>
      </c>
      <c r="C38" s="9">
        <v>4</v>
      </c>
      <c r="D38" s="9">
        <v>0</v>
      </c>
      <c r="E38" s="9">
        <v>8</v>
      </c>
      <c r="F38" s="9">
        <v>31</v>
      </c>
      <c r="G38" s="9">
        <v>197</v>
      </c>
      <c r="H38" s="9">
        <v>12</v>
      </c>
      <c r="I38" s="9">
        <v>177</v>
      </c>
      <c r="J38" s="9">
        <v>30</v>
      </c>
      <c r="K38" s="9">
        <v>14</v>
      </c>
      <c r="L38" s="10">
        <f t="shared" si="0"/>
        <v>1253</v>
      </c>
    </row>
    <row r="39" spans="1:12" ht="12.75">
      <c r="A39" s="20" t="s">
        <v>48</v>
      </c>
      <c r="B39" s="9">
        <v>782</v>
      </c>
      <c r="C39" s="9">
        <v>2</v>
      </c>
      <c r="D39" s="9">
        <v>0</v>
      </c>
      <c r="E39" s="9">
        <v>10</v>
      </c>
      <c r="F39" s="9">
        <v>32</v>
      </c>
      <c r="G39" s="9">
        <v>284</v>
      </c>
      <c r="H39" s="9">
        <v>17</v>
      </c>
      <c r="I39" s="9">
        <v>186</v>
      </c>
      <c r="J39" s="9">
        <v>31</v>
      </c>
      <c r="K39" s="9">
        <v>16</v>
      </c>
      <c r="L39" s="10">
        <f t="shared" si="0"/>
        <v>1360</v>
      </c>
    </row>
    <row r="40" spans="1:12" ht="12.75">
      <c r="A40" s="20" t="s">
        <v>49</v>
      </c>
      <c r="B40" s="9">
        <v>909</v>
      </c>
      <c r="C40" s="9">
        <v>1</v>
      </c>
      <c r="D40" s="9">
        <v>0</v>
      </c>
      <c r="E40" s="9">
        <v>5</v>
      </c>
      <c r="F40" s="9">
        <v>31</v>
      </c>
      <c r="G40" s="9">
        <v>266</v>
      </c>
      <c r="H40" s="9">
        <v>17</v>
      </c>
      <c r="I40" s="9">
        <v>206</v>
      </c>
      <c r="J40" s="9">
        <v>23</v>
      </c>
      <c r="K40" s="9">
        <v>18</v>
      </c>
      <c r="L40" s="10">
        <f t="shared" si="0"/>
        <v>1476</v>
      </c>
    </row>
    <row r="41" spans="1:12" ht="12.75">
      <c r="A41" s="20" t="s">
        <v>50</v>
      </c>
      <c r="B41" s="9">
        <v>891</v>
      </c>
      <c r="C41" s="9">
        <v>4</v>
      </c>
      <c r="D41" s="9">
        <v>0</v>
      </c>
      <c r="E41" s="9">
        <v>6</v>
      </c>
      <c r="F41" s="9">
        <v>37</v>
      </c>
      <c r="G41" s="9">
        <v>88</v>
      </c>
      <c r="H41" s="9">
        <v>13</v>
      </c>
      <c r="I41" s="9">
        <v>118</v>
      </c>
      <c r="J41" s="9">
        <v>24</v>
      </c>
      <c r="K41" s="9">
        <v>11</v>
      </c>
      <c r="L41" s="10">
        <f t="shared" si="0"/>
        <v>1192</v>
      </c>
    </row>
    <row r="42" spans="1:12" ht="12.75">
      <c r="A42" s="20" t="s">
        <v>51</v>
      </c>
      <c r="B42" s="9">
        <v>910</v>
      </c>
      <c r="C42" s="9">
        <v>0</v>
      </c>
      <c r="D42" s="9">
        <v>0</v>
      </c>
      <c r="E42" s="9">
        <v>7</v>
      </c>
      <c r="F42" s="9">
        <v>33</v>
      </c>
      <c r="G42" s="9">
        <v>162</v>
      </c>
      <c r="H42" s="9">
        <v>15</v>
      </c>
      <c r="I42" s="9">
        <v>104</v>
      </c>
      <c r="J42" s="9">
        <v>22</v>
      </c>
      <c r="K42" s="9">
        <v>21</v>
      </c>
      <c r="L42" s="10">
        <f t="shared" si="0"/>
        <v>1274</v>
      </c>
    </row>
    <row r="43" spans="1:12" ht="12.75">
      <c r="A43" s="20" t="s">
        <v>52</v>
      </c>
      <c r="B43" s="9">
        <v>597</v>
      </c>
      <c r="C43" s="9">
        <v>3</v>
      </c>
      <c r="D43" s="9">
        <v>0</v>
      </c>
      <c r="E43" s="9">
        <v>9</v>
      </c>
      <c r="F43" s="9">
        <v>28</v>
      </c>
      <c r="G43" s="9">
        <v>291</v>
      </c>
      <c r="H43" s="9">
        <v>15</v>
      </c>
      <c r="I43" s="9">
        <v>160</v>
      </c>
      <c r="J43" s="9">
        <v>23</v>
      </c>
      <c r="K43" s="9">
        <v>9</v>
      </c>
      <c r="L43" s="10">
        <f t="shared" si="0"/>
        <v>1135</v>
      </c>
    </row>
    <row r="44" spans="1:12" ht="12.75">
      <c r="A44" s="20" t="s">
        <v>53</v>
      </c>
      <c r="B44" s="9">
        <v>709</v>
      </c>
      <c r="C44" s="9">
        <v>0</v>
      </c>
      <c r="D44" s="9">
        <v>0</v>
      </c>
      <c r="E44" s="9">
        <v>8</v>
      </c>
      <c r="F44" s="9">
        <v>25</v>
      </c>
      <c r="G44" s="9">
        <v>283</v>
      </c>
      <c r="H44" s="9">
        <v>11</v>
      </c>
      <c r="I44" s="9">
        <v>147</v>
      </c>
      <c r="J44" s="9">
        <v>27</v>
      </c>
      <c r="K44" s="9">
        <v>18</v>
      </c>
      <c r="L44" s="10">
        <f t="shared" si="0"/>
        <v>1228</v>
      </c>
    </row>
    <row r="45" spans="1:12" ht="13.5" thickBot="1">
      <c r="A45" s="20" t="s">
        <v>54</v>
      </c>
      <c r="B45" s="9">
        <v>845</v>
      </c>
      <c r="C45" s="9">
        <v>2</v>
      </c>
      <c r="D45" s="9">
        <v>0</v>
      </c>
      <c r="E45" s="9">
        <v>9</v>
      </c>
      <c r="F45" s="9">
        <v>28</v>
      </c>
      <c r="G45" s="9">
        <v>287</v>
      </c>
      <c r="H45" s="9">
        <v>11</v>
      </c>
      <c r="I45" s="9">
        <v>230</v>
      </c>
      <c r="J45" s="9">
        <v>26</v>
      </c>
      <c r="K45" s="9">
        <v>4</v>
      </c>
      <c r="L45" s="10">
        <f t="shared" si="0"/>
        <v>1442</v>
      </c>
    </row>
    <row r="46" spans="1:12" ht="12.75">
      <c r="A46" s="21" t="s">
        <v>19</v>
      </c>
      <c r="B46" s="11">
        <f aca="true" t="shared" si="1" ref="B46:L46">SUM(B15:B45)</f>
        <v>22956</v>
      </c>
      <c r="C46" s="11">
        <f t="shared" si="1"/>
        <v>45</v>
      </c>
      <c r="D46" s="11">
        <f t="shared" si="1"/>
        <v>0</v>
      </c>
      <c r="E46" s="11">
        <f t="shared" si="1"/>
        <v>229</v>
      </c>
      <c r="F46" s="11">
        <f t="shared" si="1"/>
        <v>1004</v>
      </c>
      <c r="G46" s="11">
        <f t="shared" si="1"/>
        <v>6863</v>
      </c>
      <c r="H46" s="11">
        <f t="shared" si="1"/>
        <v>465</v>
      </c>
      <c r="I46" s="11">
        <f t="shared" si="1"/>
        <v>4875</v>
      </c>
      <c r="J46" s="11">
        <f t="shared" si="1"/>
        <v>903</v>
      </c>
      <c r="K46" s="11">
        <f t="shared" si="1"/>
        <v>742</v>
      </c>
      <c r="L46" s="12">
        <f t="shared" si="1"/>
        <v>38082</v>
      </c>
    </row>
    <row r="47" spans="1:12" ht="13.5" thickBot="1">
      <c r="A47" s="22" t="s">
        <v>55</v>
      </c>
      <c r="B47" s="13">
        <f aca="true" t="shared" si="2" ref="B47:L47">(B46/$M13)</f>
        <v>740.516129032258</v>
      </c>
      <c r="C47" s="13">
        <f t="shared" si="2"/>
        <v>1.4516129032258065</v>
      </c>
      <c r="D47" s="13">
        <f t="shared" si="2"/>
        <v>0</v>
      </c>
      <c r="E47" s="13">
        <f t="shared" si="2"/>
        <v>7.387096774193548</v>
      </c>
      <c r="F47" s="13">
        <f t="shared" si="2"/>
        <v>32.38709677419355</v>
      </c>
      <c r="G47" s="13">
        <f t="shared" si="2"/>
        <v>221.38709677419354</v>
      </c>
      <c r="H47" s="13">
        <f t="shared" si="2"/>
        <v>15</v>
      </c>
      <c r="I47" s="13">
        <f t="shared" si="2"/>
        <v>157.25806451612902</v>
      </c>
      <c r="J47" s="13">
        <f t="shared" si="2"/>
        <v>29.129032258064516</v>
      </c>
      <c r="K47" s="13">
        <f t="shared" si="2"/>
        <v>23.93548387096774</v>
      </c>
      <c r="L47" s="14">
        <f t="shared" si="2"/>
        <v>1228.4516129032259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64</v>
      </c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2013-02-18T21:22:23Z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Enero</vt:lpwstr>
  </property>
  <property fmtid="{D5CDD505-2E9C-101B-9397-08002B2CF9AE}" pid="4" name="ContentTy">
    <vt:lpwstr>Documento</vt:lpwstr>
  </property>
  <property fmtid="{D5CDD505-2E9C-101B-9397-08002B2CF9AE}" pid="5" name="A">
    <vt:lpwstr>2013</vt:lpwstr>
  </property>
  <property fmtid="{D5CDD505-2E9C-101B-9397-08002B2CF9AE}" pid="6" name="URL Documen">
    <vt:lpwstr>/PasadasVehiculares/Vehic-ENERO-2013 (2).xls</vt:lpwstr>
  </property>
  <property fmtid="{D5CDD505-2E9C-101B-9397-08002B2CF9AE}" pid="7" name="N_M">
    <vt:lpwstr>1.00000000000000</vt:lpwstr>
  </property>
</Properties>
</file>